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858" activeTab="0"/>
  </bookViews>
  <sheets>
    <sheet name="OFERTA_2017" sheetId="1" r:id="rId1"/>
  </sheets>
  <definedNames>
    <definedName name="Bleau">#REF!</definedName>
    <definedName name="Bleau1">#REF!</definedName>
    <definedName name="Corai">#REF!</definedName>
    <definedName name="corai1">#REF!</definedName>
    <definedName name="CUI">#REF!</definedName>
    <definedName name="Data_Compl">#REF!</definedName>
    <definedName name="Furn_Adr_Ap">#REF!</definedName>
    <definedName name="Furn_Adr_Bl">#REF!</definedName>
    <definedName name="Furn_Adr_Et">#REF!</definedName>
    <definedName name="Furn_Adr_Fax">#REF!</definedName>
    <definedName name="Furn_Adr_Fix">#REF!</definedName>
    <definedName name="Furn_Adr_Jud">#REF!</definedName>
    <definedName name="Furn_Adr_Loc">#REF!</definedName>
    <definedName name="Furn_Adr_Mail">#REF!</definedName>
    <definedName name="Furn_Adr_Mobil">#REF!</definedName>
    <definedName name="Furn_Adr_Nr">#REF!</definedName>
    <definedName name="Furn_Adr_Sc">#REF!</definedName>
    <definedName name="Furn_Adr_Str">#REF!</definedName>
    <definedName name="Furn_Adr_Web">#REF!</definedName>
    <definedName name="Furn_Banca">#REF!</definedName>
    <definedName name="Furn_Cont">#REF!</definedName>
    <definedName name="Furn_Den">#REF!</definedName>
    <definedName name="Furn_ReprLeg_CNP">#REF!</definedName>
    <definedName name="Furn_ReprLeg_Nume">#REF!</definedName>
    <definedName name="Furn_ReprLeg_PreNume">#REF!</definedName>
    <definedName name="Furn_Sucursala">#REF!</definedName>
    <definedName name="Kaki">#REF!</definedName>
    <definedName name="kaki1">#REF!</definedName>
    <definedName name="Mustar">#REF!</definedName>
    <definedName name="Mustar1">#REF!</definedName>
    <definedName name="Pink">#REF!</definedName>
    <definedName name="pink1">#REF!</definedName>
    <definedName name="PL_Adr_Ap">#REF!</definedName>
    <definedName name="PL_Adr_Bl">#REF!</definedName>
    <definedName name="PL_Adr_Et">#REF!</definedName>
    <definedName name="PL_Adr_Fax">#REF!</definedName>
    <definedName name="PL_Adr_Fix">#REF!</definedName>
    <definedName name="PL_Adr_Jud">#REF!</definedName>
    <definedName name="PL_Adr_Loc">#REF!</definedName>
    <definedName name="PL_Adr_Mail">#REF!</definedName>
    <definedName name="PL_Adr_Mobil">#REF!</definedName>
    <definedName name="PL_Adr_Nr">#REF!</definedName>
    <definedName name="PL_Adr_Sc">#REF!</definedName>
    <definedName name="PL_Adr_Str">#REF!</definedName>
    <definedName name="PL_Adr_Web">#REF!</definedName>
    <definedName name="PL_Den">#REF!</definedName>
    <definedName name="PL_PersCont_CNP">#REF!</definedName>
    <definedName name="PL_PersCont_Nume">#REF!</definedName>
    <definedName name="PL_PersCont_Prenume">#REF!</definedName>
    <definedName name="Verde">#REF!</definedName>
    <definedName name="Verde1">#REF!</definedName>
  </definedNames>
  <calcPr fullCalcOnLoad="1"/>
</workbook>
</file>

<file path=xl/sharedStrings.xml><?xml version="1.0" encoding="utf-8"?>
<sst xmlns="http://schemas.openxmlformats.org/spreadsheetml/2006/main" count="290" uniqueCount="290">
  <si>
    <t>R_5</t>
  </si>
  <si>
    <t>R_7</t>
  </si>
  <si>
    <t>R_004_A</t>
  </si>
  <si>
    <t>R_004_B</t>
  </si>
  <si>
    <t>R_004_C</t>
  </si>
  <si>
    <t>R_004_D</t>
  </si>
  <si>
    <t>R_004_E</t>
  </si>
  <si>
    <t>R_004_F</t>
  </si>
  <si>
    <t>R_004_G</t>
  </si>
  <si>
    <t>R_004_H</t>
  </si>
  <si>
    <t>R_004_I</t>
  </si>
  <si>
    <t>R_004_J</t>
  </si>
  <si>
    <t>R_004_K</t>
  </si>
  <si>
    <t>R_004_L</t>
  </si>
  <si>
    <t>R_43</t>
  </si>
  <si>
    <t>R_50</t>
  </si>
  <si>
    <t>R_51</t>
  </si>
  <si>
    <t>R_53</t>
  </si>
  <si>
    <t>R_54</t>
  </si>
  <si>
    <t>R_71</t>
  </si>
  <si>
    <t>R_73</t>
  </si>
  <si>
    <t>R_89</t>
  </si>
  <si>
    <t>R_95</t>
  </si>
  <si>
    <t>R_96</t>
  </si>
  <si>
    <t>CT sinusuri</t>
  </si>
  <si>
    <t>RMN sinusuri</t>
  </si>
  <si>
    <t>Colangio RMN</t>
  </si>
  <si>
    <t>Denumire examinare radiologică/ imagistică medicală / explorare funcţională</t>
  </si>
  <si>
    <t>I. Radiologie - Imagistică medicală</t>
  </si>
  <si>
    <t>A. Investigaţii convenţionale</t>
  </si>
  <si>
    <t>1. Investigaţii cu radiaţii ionizante</t>
  </si>
  <si>
    <t xml:space="preserve">Ex. radiologic cranian standard*1)                               </t>
  </si>
  <si>
    <t xml:space="preserve">Ex. radiologic cranian în proiecţie sinusuri anterioare  ale feţei*1)                                                           </t>
  </si>
  <si>
    <t xml:space="preserve">Ex. radiologic părţi schelet în 2 planuri*1)                     </t>
  </si>
  <si>
    <t xml:space="preserve">Radiografie de membre*1): 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</si>
  <si>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</si>
  <si>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</si>
  <si>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</si>
  <si>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</si>
  <si>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</si>
  <si>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</si>
  <si>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</si>
  <si>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</si>
  <si>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</si>
  <si>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</si>
  <si>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</si>
  <si>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</si>
  <si>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Examen radiologic articulaţii sacro-iliace*1)</t>
  </si>
  <si>
    <t xml:space="preserve">Ex. radiologic centură scapulară*1)                              </t>
  </si>
  <si>
    <t xml:space="preserve">Examen radiologic coloană vertebrală /segment*1) </t>
  </si>
  <si>
    <t xml:space="preserve">Ex. radiologic torace ansamblu*1)                                </t>
  </si>
  <si>
    <t xml:space="preserve">Ex. radiologic torace osos (sau părţi) în mai multe planuri/Ex. radiologic torace şi organe toracice*1)                    </t>
  </si>
  <si>
    <t xml:space="preserve">Ex. radiologic vizualizare generală a abdomenului nativ*1)                                                               </t>
  </si>
  <si>
    <t xml:space="preserve">Ex. radiologic tract digestiv superior (inclusiv unghiul duodenojejunal) cu substanţă de contrast*1)                            </t>
  </si>
  <si>
    <t xml:space="preserve">Ex. radiologic tract digestiv până la regiunea  ileo-cecală, cu substanţă de contrast*1)                               </t>
  </si>
  <si>
    <t xml:space="preserve">Ex. radiologic colon dublu contrast                              </t>
  </si>
  <si>
    <t xml:space="preserve">Ex. radiologic colon la copil, inclusiv dezinvaginare            </t>
  </si>
  <si>
    <t xml:space="preserve">Ex. radiologic tract urinar (urografie minutată) cu  substanţă de contrast                                                  </t>
  </si>
  <si>
    <t xml:space="preserve">Cistografie de reflux cu substanţă de contrast                  </t>
  </si>
  <si>
    <t xml:space="preserve">Pielografie                                                     </t>
  </si>
  <si>
    <t xml:space="preserve">Ex. radiologic retrograd de uretră sau vezică urinară cu substanţă de contrast                                                  </t>
  </si>
  <si>
    <t xml:space="preserve">Ex. radiologic uretră, vezică urinară la copil cu substanţă de contrast                                                  </t>
  </si>
  <si>
    <t xml:space="preserve">Ex. radiologic uter şi oviduct cu substanţă de contrast         </t>
  </si>
  <si>
    <t xml:space="preserve">Radiografie retroalveolară                                       </t>
  </si>
  <si>
    <t xml:space="preserve">Mamografie în 2 planuri/pentru un sân *1)
-          Obligatoriu în baza unui bilet de trimitere investigaţia se efectuează pentru ambii sâni, cu excepţia situaţiilor în care asigurata are mastectomie unilaterală                          </t>
  </si>
  <si>
    <t>a)       Braţ</t>
  </si>
  <si>
    <t>b)      Cot</t>
  </si>
  <si>
    <t>c)       Antebraţ</t>
  </si>
  <si>
    <t>d)      Pumn</t>
  </si>
  <si>
    <t>e)       Mână</t>
  </si>
  <si>
    <t>f)        Şold</t>
  </si>
  <si>
    <t>g)      Coapsă</t>
  </si>
  <si>
    <t>h)      Genunchi</t>
  </si>
  <si>
    <t>i)        Gambă</t>
  </si>
  <si>
    <t>j)        Gleznă</t>
  </si>
  <si>
    <t>k)       Picior</t>
  </si>
  <si>
    <t xml:space="preserve">l)        Calcaneu                                                           </t>
  </si>
  <si>
    <r>
      <t>CT coloană vertebrală nativ/segment</t>
    </r>
    <r>
      <rPr>
        <strike/>
        <sz val="8"/>
        <rFont val="Arial"/>
        <family val="2"/>
      </rPr>
      <t xml:space="preserve">  </t>
    </r>
  </si>
  <si>
    <t>Nr.
Crt.</t>
  </si>
  <si>
    <t>Tarif  decontat de casa de asigurări de sănătate
- lei -</t>
  </si>
  <si>
    <t xml:space="preserve">Senologie imagistică – ecografie pentru un sân *1)                             
-          obligatoriu în baza unui bilet de trimitere investigaţia se efectuează pentru ambii sâni, cu excepţia situaţiilor în care asigurata are mastectomie unilaterală </t>
  </si>
  <si>
    <t xml:space="preserve">Radiografie panoramică                                           </t>
  </si>
  <si>
    <t xml:space="preserve">Sialografia, galactografia sinusuri, fistulografie cu substanţă de contrast                                                  </t>
  </si>
  <si>
    <t>2. Investigaţii neiradiante</t>
  </si>
  <si>
    <t xml:space="preserve">Ecografie generală (abdomen + pelvis)*1)                         </t>
  </si>
  <si>
    <t xml:space="preserve">Ecografie abdomen*1)                                             </t>
  </si>
  <si>
    <t xml:space="preserve">Ecografie pelvis*1)                                              </t>
  </si>
  <si>
    <t xml:space="preserve">Ecografie transvaginală/transrectală                                          </t>
  </si>
  <si>
    <t xml:space="preserve">Ecografie de vase (vene)                                         </t>
  </si>
  <si>
    <t xml:space="preserve">Ecografie de vase (artere)                                       </t>
  </si>
  <si>
    <t xml:space="preserve">Ecografie ganglionară                                            </t>
  </si>
  <si>
    <t xml:space="preserve">Ecografie transfontanelară                                       </t>
  </si>
  <si>
    <t xml:space="preserve">Ecografie de organ/articulaţie/părţi moi*2)                      </t>
  </si>
  <si>
    <t xml:space="preserve">Ecografie obstetricală anomalii trimestrul II                   </t>
  </si>
  <si>
    <t xml:space="preserve">Ecografie obstetricală anomalii trimestrul I cu TN               </t>
  </si>
  <si>
    <t xml:space="preserve">Ecocardiografie                                                 </t>
  </si>
  <si>
    <t xml:space="preserve">Ecocardiografie + Doppler                                        </t>
  </si>
  <si>
    <t xml:space="preserve">Ecocardiografie + Doppler color                                  </t>
  </si>
  <si>
    <t xml:space="preserve">Ecocardiografie transesofagiană                                  </t>
  </si>
  <si>
    <t>B. Investigaţii de înaltă performanţă</t>
  </si>
  <si>
    <t xml:space="preserve">CT craniu nativ                                                 </t>
  </si>
  <si>
    <t xml:space="preserve">CT buco-maxilo-facial nativ                                                       </t>
  </si>
  <si>
    <t xml:space="preserve">CT regiune gât nativ                                            </t>
  </si>
  <si>
    <t xml:space="preserve">CT regiune toracică nativ                                       </t>
  </si>
  <si>
    <t xml:space="preserve">CT abdomen nativ                                                </t>
  </si>
  <si>
    <t xml:space="preserve">CT pelvis nativ                                                 </t>
  </si>
  <si>
    <t xml:space="preserve">CT membre nativ/membru                                           </t>
  </si>
  <si>
    <t xml:space="preserve">CT mastoida </t>
  </si>
  <si>
    <t xml:space="preserve">CT craniu nativ şi cu substanţă de contrast                     </t>
  </si>
  <si>
    <t>CT hipofiză cu substanţă de contrast</t>
  </si>
  <si>
    <t xml:space="preserve">CT buco-maxilo-facial nativ şi cu substanţă de contrast                           </t>
  </si>
  <si>
    <t xml:space="preserve">CT regiune gât nativ şi cu substanţă de contrast                </t>
  </si>
  <si>
    <t xml:space="preserve">CT regiune toracică nativ şi cu substanţă de contrast           </t>
  </si>
  <si>
    <t xml:space="preserve">CT abdomen nativ şi cu substanţă de contrast administrată intravenos                                                </t>
  </si>
  <si>
    <t xml:space="preserve">CT pelvis nativ şi cu substanţă de contrast administrată  intravenos                                                             </t>
  </si>
  <si>
    <t xml:space="preserve">CT coloană vertebrală nativ şi cu substanţă de contrast    administrată intravenos/segment  </t>
  </si>
  <si>
    <t xml:space="preserve">CT membre nativ şi cu substanţă de contrast administrată     intravenos/membru                                                      </t>
  </si>
  <si>
    <t xml:space="preserve">CT ureche internă                                               </t>
  </si>
  <si>
    <t xml:space="preserve">Uro CT                                                          </t>
  </si>
  <si>
    <t xml:space="preserve">Angiografie CT membre                                           </t>
  </si>
  <si>
    <t xml:space="preserve">Angiografie CT craniu                                           </t>
  </si>
  <si>
    <t xml:space="preserve">Angiografie CT regiune cervicală                                </t>
  </si>
  <si>
    <t xml:space="preserve">Angiografie CT torace                                           </t>
  </si>
  <si>
    <t xml:space="preserve">Angiografie CT abdomen                                          </t>
  </si>
  <si>
    <t xml:space="preserve">Angiografie CT pelvis                                           </t>
  </si>
  <si>
    <t xml:space="preserve">Angiocoronarografie CT                                          </t>
  </si>
  <si>
    <t xml:space="preserve">RMN cranio-cerebral nativ                                       </t>
  </si>
  <si>
    <t xml:space="preserve">RMN torace nativ                                                </t>
  </si>
  <si>
    <t xml:space="preserve">RMN gât nativ                                     </t>
  </si>
  <si>
    <t xml:space="preserve">RMN regiuni coloana vertebrală (cervicală, toracică,   lombosacrată) nativ                                                    </t>
  </si>
  <si>
    <t xml:space="preserve">RMN abdominal nativ                                             </t>
  </si>
  <si>
    <t xml:space="preserve">RMN pelvin nativ                                                </t>
  </si>
  <si>
    <t xml:space="preserve">RMN extremităţi nativ/segment (genunchi, cot, gleznă  etc.)                                                                  </t>
  </si>
  <si>
    <t xml:space="preserve">RMN umăr nativ                                                  </t>
  </si>
  <si>
    <t xml:space="preserve">RMN umăr nativ şi cu substanţă de contrast                      </t>
  </si>
  <si>
    <t xml:space="preserve">RMN torace nativ şi cu substanţă de contrast                    </t>
  </si>
  <si>
    <t xml:space="preserve">RMN regiune cervicală nativ şi cu substanţă de contrast         </t>
  </si>
  <si>
    <t xml:space="preserve">RMN cranio-cerebral nativ şi cu substanţă de contrast           </t>
  </si>
  <si>
    <t xml:space="preserve">RMN regiuni coloană vertebrală (cervicală, toracală,  lombosacrată) nativ şi cu substanţă de contrast                        </t>
  </si>
  <si>
    <t xml:space="preserve">RMN abdominal nativ şi cu substanţă de contrast                 </t>
  </si>
  <si>
    <t xml:space="preserve">RMN pelvin nativ şi cu substanţă de contrast                    </t>
  </si>
  <si>
    <t xml:space="preserve">RMN extrem. nativ/seg. (genunchi, cot, gleznă etc.) cu  substanţă de contrast                                                  </t>
  </si>
  <si>
    <t xml:space="preserve">RMN cord nativ                                                  </t>
  </si>
  <si>
    <t xml:space="preserve">RMN cord cu substanţă de contrast                               </t>
  </si>
  <si>
    <t>RMN  hipofiză cu substanţă de contrast</t>
  </si>
  <si>
    <t xml:space="preserve">Uro RMN cu substanţă de contrast                                </t>
  </si>
  <si>
    <t xml:space="preserve">Angiografia RMN trunchiuri supraaortice                         </t>
  </si>
  <si>
    <t xml:space="preserve">Angiografia RMN artere renale sau aortă                         </t>
  </si>
  <si>
    <t xml:space="preserve">Angiografie RMN /segment (craniu, abdomen, pelvis, membre  etc.)                                                                  </t>
  </si>
  <si>
    <t xml:space="preserve">Angiografia carotidiană cu substanţă de contrast                </t>
  </si>
  <si>
    <t>RMN abdominal cu substanţă de contrast şi colangio RMN</t>
  </si>
  <si>
    <t>II. Explorări funcţionale</t>
  </si>
  <si>
    <t xml:space="preserve">EKG*1)                                                            </t>
  </si>
  <si>
    <t xml:space="preserve">Holter TA                                                        </t>
  </si>
  <si>
    <t xml:space="preserve">Spirometrie*1)                                                   </t>
  </si>
  <si>
    <t xml:space="preserve">Spirograma + test farmacodinamic bronhomotor                     </t>
  </si>
  <si>
    <t xml:space="preserve">Peak-flowmetrie*1)                                                </t>
  </si>
  <si>
    <t xml:space="preserve">Electroencefalografia (EEG)                                      </t>
  </si>
  <si>
    <t xml:space="preserve">Electromiografie (EMG)                                           </t>
  </si>
  <si>
    <t xml:space="preserve">Testul de efort pentru evaluarea funcţiei respiratorii           </t>
  </si>
  <si>
    <t xml:space="preserve">Spirometrie de efort                                             </t>
  </si>
  <si>
    <t xml:space="preserve">Bronhospirometrie                                                </t>
  </si>
  <si>
    <t xml:space="preserve">Teste de provocare inhalatorii                                   </t>
  </si>
  <si>
    <t xml:space="preserve">Înregistrare ECG continuă ambulatorie, holter                    </t>
  </si>
  <si>
    <t>III. Medicină nucleară</t>
  </si>
  <si>
    <t xml:space="preserve">Scintigrafia renală                                             </t>
  </si>
  <si>
    <t xml:space="preserve">Scintigrafia cerebrală (scintigrafie SPECT perfuzie cerebrală - 30/90 min de la inj)                                       </t>
  </si>
  <si>
    <t xml:space="preserve">Studiu radioizotopic de perfuzie miocardică la efort (scintigrafie spect perfuzie miocardică efort)                         </t>
  </si>
  <si>
    <t xml:space="preserve">Studiu radioizotopic de perfuzie miocardică în repaus (scintigrafie spect perfuzie miocardică repaus)                        </t>
  </si>
  <si>
    <t xml:space="preserve">Studiu radioizotopic de perfuzie pulmonară/scintigrafie perfuzie pulmonară                                                     </t>
  </si>
  <si>
    <t xml:space="preserve">Scintigrafia osoasă localizată                                  </t>
  </si>
  <si>
    <t xml:space="preserve">Scintigrafia osoasă completă                                    </t>
  </si>
  <si>
    <t xml:space="preserve">Scintigrafia hepatobiliară                                      </t>
  </si>
  <si>
    <t xml:space="preserve">Scintigrafia tiroidiană                                         </t>
  </si>
  <si>
    <t xml:space="preserve">Scintigrafia paratiroidiană                                     </t>
  </si>
  <si>
    <t>COD_SIUI</t>
  </si>
  <si>
    <t>VERIF DENUMIRE NOM</t>
  </si>
  <si>
    <t>R_001</t>
  </si>
  <si>
    <t>R_002</t>
  </si>
  <si>
    <t>R_003</t>
  </si>
  <si>
    <t>R_005</t>
  </si>
  <si>
    <t>R_010</t>
  </si>
  <si>
    <t>R_011</t>
  </si>
  <si>
    <t>R_012</t>
  </si>
  <si>
    <t>R_013</t>
  </si>
  <si>
    <t>R_014</t>
  </si>
  <si>
    <t>R_015</t>
  </si>
  <si>
    <t>R_016</t>
  </si>
  <si>
    <t>R_017</t>
  </si>
  <si>
    <t>R_018</t>
  </si>
  <si>
    <t>R_019</t>
  </si>
  <si>
    <t>R_020</t>
  </si>
  <si>
    <t>R_021</t>
  </si>
  <si>
    <t>R_022</t>
  </si>
  <si>
    <t>R_023</t>
  </si>
  <si>
    <t>R_024</t>
  </si>
  <si>
    <t>R_025</t>
  </si>
  <si>
    <t>R_026</t>
  </si>
  <si>
    <t>R_027</t>
  </si>
  <si>
    <t>R_028</t>
  </si>
  <si>
    <t>R_029</t>
  </si>
  <si>
    <t>R_030</t>
  </si>
  <si>
    <t>R_031</t>
  </si>
  <si>
    <t>R_032</t>
  </si>
  <si>
    <t>R_033</t>
  </si>
  <si>
    <t>R_034</t>
  </si>
  <si>
    <t>R_035</t>
  </si>
  <si>
    <t>R_036</t>
  </si>
  <si>
    <t>R_037</t>
  </si>
  <si>
    <t>R_038</t>
  </si>
  <si>
    <t>R_039</t>
  </si>
  <si>
    <t>R_040</t>
  </si>
  <si>
    <t>R_041</t>
  </si>
  <si>
    <t>R_042</t>
  </si>
  <si>
    <t>R_043</t>
  </si>
  <si>
    <t>R_044</t>
  </si>
  <si>
    <t>R_045</t>
  </si>
  <si>
    <t>R_046</t>
  </si>
  <si>
    <t>R_047</t>
  </si>
  <si>
    <t>R_048</t>
  </si>
  <si>
    <t>R_049</t>
  </si>
  <si>
    <t>R_050</t>
  </si>
  <si>
    <t>R_051</t>
  </si>
  <si>
    <t>R_052</t>
  </si>
  <si>
    <t>R_053</t>
  </si>
  <si>
    <t>R_054</t>
  </si>
  <si>
    <t>R_055</t>
  </si>
  <si>
    <t>R_056</t>
  </si>
  <si>
    <t>R_057</t>
  </si>
  <si>
    <t>R_058</t>
  </si>
  <si>
    <t>R_059</t>
  </si>
  <si>
    <t>R_060</t>
  </si>
  <si>
    <t>R_061</t>
  </si>
  <si>
    <t>R_062</t>
  </si>
  <si>
    <t>R_063</t>
  </si>
  <si>
    <t>R_064</t>
  </si>
  <si>
    <t>R_065</t>
  </si>
  <si>
    <t>R_066</t>
  </si>
  <si>
    <t>R_067</t>
  </si>
  <si>
    <t>R_068</t>
  </si>
  <si>
    <t>R_070</t>
  </si>
  <si>
    <t>R_071</t>
  </si>
  <si>
    <t>R_072</t>
  </si>
  <si>
    <t>R_073</t>
  </si>
  <si>
    <t>R_074</t>
  </si>
  <si>
    <t>R_075</t>
  </si>
  <si>
    <t>R_076</t>
  </si>
  <si>
    <t>R_077</t>
  </si>
  <si>
    <t>R_078</t>
  </si>
  <si>
    <t>R_079</t>
  </si>
  <si>
    <t>R_080</t>
  </si>
  <si>
    <t>R_081</t>
  </si>
  <si>
    <t>R_082</t>
  </si>
  <si>
    <t>R_083</t>
  </si>
  <si>
    <t>R_084</t>
  </si>
  <si>
    <t>R_085</t>
  </si>
  <si>
    <t>R_086</t>
  </si>
  <si>
    <t>R_087</t>
  </si>
  <si>
    <t>R_088</t>
  </si>
  <si>
    <t>R_089</t>
  </si>
  <si>
    <t>R_090</t>
  </si>
  <si>
    <t>R_091</t>
  </si>
  <si>
    <t>R_092</t>
  </si>
  <si>
    <t>R_093</t>
  </si>
  <si>
    <t>R_094</t>
  </si>
  <si>
    <t>R_095</t>
  </si>
  <si>
    <t>R_096</t>
  </si>
  <si>
    <t>R_097</t>
  </si>
  <si>
    <t>R_098</t>
  </si>
  <si>
    <t>R_099</t>
  </si>
  <si>
    <t>R_100</t>
  </si>
  <si>
    <t>R_101</t>
  </si>
  <si>
    <t>R_102</t>
  </si>
  <si>
    <t>R_103</t>
  </si>
  <si>
    <t>R_104</t>
  </si>
  <si>
    <t>R_105</t>
  </si>
  <si>
    <t>R_106</t>
  </si>
  <si>
    <t>R_107</t>
  </si>
  <si>
    <t>R_108</t>
  </si>
  <si>
    <t>R_109</t>
  </si>
  <si>
    <t>R_110</t>
  </si>
  <si>
    <t>R_111</t>
  </si>
  <si>
    <t>nr. investigatii propuse</t>
  </si>
  <si>
    <t>RMN sani nativ</t>
  </si>
  <si>
    <t>RMN sani nativ si cu substanta de contrast</t>
  </si>
  <si>
    <t>FURNIZORUL</t>
  </si>
  <si>
    <t>OFERTA DE SERVICII MEDICALE RADIOLOGIE SI IMAGISTICA AN 2017</t>
  </si>
  <si>
    <t>val. an 2017</t>
  </si>
  <si>
    <t xml:space="preserve">Osteodensitometrie segmentară (DXA) *1)                             </t>
  </si>
  <si>
    <t>TOTAL</t>
  </si>
</sst>
</file>

<file path=xl/styles.xml><?xml version="1.0" encoding="utf-8"?>
<styleSheet xmlns="http://schemas.openxmlformats.org/spreadsheetml/2006/main">
  <numFmts count="5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dd/mm/yyyy"/>
    <numFmt numFmtId="174" formatCode="00000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\ &quot;RON&quot;;\-#,##0\ &quot;RON&quot;"/>
    <numFmt numFmtId="184" formatCode="#,##0\ &quot;RON&quot;;[Red]\-#,##0\ &quot;RON&quot;"/>
    <numFmt numFmtId="185" formatCode="#,##0.00\ &quot;RON&quot;;\-#,##0.00\ &quot;RON&quot;"/>
    <numFmt numFmtId="186" formatCode="#,##0.00\ &quot;RON&quot;;[Red]\-#,##0.00\ &quot;RON&quot;"/>
    <numFmt numFmtId="187" formatCode="_-* #,##0\ &quot;RON&quot;_-;\-* #,##0\ &quot;RON&quot;_-;_-* &quot;-&quot;\ &quot;RON&quot;_-;_-@_-"/>
    <numFmt numFmtId="188" formatCode="_-* #,##0\ _R_O_N_-;\-* #,##0\ _R_O_N_-;_-* &quot;-&quot;\ _R_O_N_-;_-@_-"/>
    <numFmt numFmtId="189" formatCode="_-* #,##0.00\ &quot;RON&quot;_-;\-* #,##0.00\ &quot;RON&quot;_-;_-* &quot;-&quot;??\ &quot;RON&quot;_-;_-@_-"/>
    <numFmt numFmtId="190" formatCode="_-* #,##0.00\ _R_O_N_-;\-* #,##0.00\ _R_O_N_-;_-* &quot;-&quot;??\ _R_O_N_-;_-@_-"/>
    <numFmt numFmtId="191" formatCode="_(* #,##0_);_(* \(#,##0\);_(* &quot;-&quot;??_);_(@_)"/>
    <numFmt numFmtId="192" formatCode="[$-418]mmmm\-yy;@"/>
    <numFmt numFmtId="193" formatCode="00\ _O_r_e"/>
    <numFmt numFmtId="194" formatCode="00\ \O_r_e"/>
    <numFmt numFmtId="195" formatCode="_-* #,##0\ &quot;Ore&quot;;\-* #,##0\ _l_e_i_-;_-* &quot;-&quot;\ _l_e_i_-;_-@_-"/>
    <numFmt numFmtId="196" formatCode="00\ &quot;Ore/Zi&quot;;[Red]00\ &quot;Ore/Zi&quot;;_-* &quot;-&quot;\ _l_e_i_-;_-@_-"/>
    <numFmt numFmtId="197" formatCode="#0\ &quot;Ore/Zi&quot;;[Red]#0\ &quot;Ore/Zi&quot;;&quot;Obligatoriu&quot;;_-@_-"/>
    <numFmt numFmtId="198" formatCode="#0\ &quot;Ore/Zi&quot;;[Red]#0\ &quot;Ore/Zi&quot;;;&quot;Obligatoriu&quot;"/>
    <numFmt numFmtId="199" formatCode="#0\ &quot;Ore/Zi&quot;;[Red]#0\ &quot;Ore/Zi&quot;;;&quot;Doar cifre de la 1 - 8&quot;"/>
    <numFmt numFmtId="200" formatCode="#0\ &quot;Ore/Zi&quot;;[Red]#0\ &quot;Ore/Zi&quot;;&quot;Gol&quot;;&quot;Doar cifre de la 1 - 8&quot;"/>
    <numFmt numFmtId="201" formatCode="#0\ &quot;Ore/Zi&quot;;[Red]#0\ &quot;Ore/Zi&quot;;&quot;Gol&quot;;&quot;Doar cifre&quot;"/>
    <numFmt numFmtId="202" formatCode="#0\ &quot;Ore/Zi&quot;;[Red]\-\ #0\ &quot;Ore/Zi&quot;;&quot;Gol&quot;;&quot;Doar cifre&quot;"/>
    <numFmt numFmtId="203" formatCode="#0.?\ &quot;Ore/Zi&quot;;[Red]\-\ #0.?\ &quot;Ore/Zi&quot;;;&quot;Doar cifre&quot;"/>
    <numFmt numFmtId="204" formatCode="#0.#\ &quot;Ore/Zi&quot;;[Red]\-\ #0.?\ &quot;Ore/Zi&quot;;;&quot;Doar cifre&quot;"/>
    <numFmt numFmtId="205" formatCode="#0.#\ &quot;Ore/Zi&quot;;[Red]\-\ #0.?\ &quot;Ore/Zi&quot;;&quot;Obligatoriu&quot;;&quot;Doar cifre&quot;"/>
    <numFmt numFmtId="206" formatCode="#0.0\ &quot;Ore/Zi&quot;;[Red]\-\ #0.0\ &quot;Ore/Zi&quot;;&quot;Obligatoriu&quot;;&quot;Doar cifre&quot;"/>
    <numFmt numFmtId="207" formatCode="[$-418]dddd\,\ \ dd\ mmmm\ yyyy"/>
    <numFmt numFmtId="208" formatCode="#############"/>
    <numFmt numFmtId="209" formatCode="#0.0\ &quot;Ore/Săpt.&quot;;[Red]\-\ #0.0\ &quot;Ore/Săpt.&quot;;&quot;Obligatoriu&quot;;&quot;Doar cifre&quot;"/>
    <numFmt numFmtId="210" formatCode="[$-418]dddd\,\ dd\ mmmm\ yyyy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Garamond"/>
      <family val="2"/>
    </font>
    <font>
      <sz val="10"/>
      <color indexed="9"/>
      <name val="Garamond"/>
      <family val="2"/>
    </font>
    <font>
      <sz val="10"/>
      <color indexed="17"/>
      <name val="Garamond"/>
      <family val="2"/>
    </font>
    <font>
      <b/>
      <sz val="10"/>
      <color indexed="52"/>
      <name val="Garamond"/>
      <family val="2"/>
    </font>
    <font>
      <sz val="10"/>
      <color indexed="52"/>
      <name val="Garamond"/>
      <family val="2"/>
    </font>
    <font>
      <sz val="10"/>
      <color indexed="20"/>
      <name val="Garamond"/>
      <family val="2"/>
    </font>
    <font>
      <b/>
      <sz val="10"/>
      <color indexed="63"/>
      <name val="Garamond"/>
      <family val="2"/>
    </font>
    <font>
      <sz val="10"/>
      <color indexed="62"/>
      <name val="Garamond"/>
      <family val="2"/>
    </font>
    <font>
      <sz val="10"/>
      <color indexed="60"/>
      <name val="Garamond"/>
      <family val="2"/>
    </font>
    <font>
      <sz val="10"/>
      <color indexed="10"/>
      <name val="Garamond"/>
      <family val="2"/>
    </font>
    <font>
      <i/>
      <sz val="10"/>
      <color indexed="23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0"/>
      <color indexed="8"/>
      <name val="Garamond"/>
      <family val="2"/>
    </font>
    <font>
      <b/>
      <sz val="10"/>
      <color indexed="9"/>
      <name val="Garamond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2">
    <xf numFmtId="0" fontId="0" fillId="0" borderId="0" xfId="0" applyAlignment="1">
      <alignment/>
    </xf>
    <xf numFmtId="0" fontId="23" fillId="0" borderId="0" xfId="52" applyFont="1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 applyAlignment="1">
      <alignment wrapText="1"/>
      <protection/>
    </xf>
    <xf numFmtId="0" fontId="23" fillId="0" borderId="10" xfId="52" applyFont="1" applyBorder="1" applyAlignment="1">
      <alignment vertical="top" wrapText="1"/>
      <protection/>
    </xf>
    <xf numFmtId="0" fontId="23" fillId="0" borderId="11" xfId="52" applyFont="1" applyBorder="1" applyAlignment="1">
      <alignment vertical="top" wrapText="1"/>
      <protection/>
    </xf>
    <xf numFmtId="0" fontId="23" fillId="0" borderId="12" xfId="52" applyFont="1" applyBorder="1" applyAlignment="1">
      <alignment horizontal="center" vertical="top" wrapText="1"/>
      <protection/>
    </xf>
    <xf numFmtId="0" fontId="23" fillId="0" borderId="11" xfId="52" applyFont="1" applyBorder="1" applyAlignment="1">
      <alignment horizontal="center" vertical="top" wrapText="1"/>
      <protection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52" applyFont="1" applyBorder="1" applyAlignment="1">
      <alignment vertical="top" wrapText="1"/>
      <protection/>
    </xf>
    <xf numFmtId="0" fontId="24" fillId="0" borderId="14" xfId="52" applyFont="1" applyBorder="1" applyAlignment="1">
      <alignment vertical="top" wrapText="1"/>
      <protection/>
    </xf>
    <xf numFmtId="0" fontId="23" fillId="0" borderId="13" xfId="52" applyFont="1" applyBorder="1" applyAlignment="1">
      <alignment horizontal="left" vertical="top" wrapText="1" indent="4"/>
      <protection/>
    </xf>
    <xf numFmtId="0" fontId="23" fillId="0" borderId="12" xfId="52" applyFont="1" applyBorder="1" applyAlignment="1">
      <alignment horizontal="left" vertical="top" wrapText="1" indent="4"/>
      <protection/>
    </xf>
    <xf numFmtId="0" fontId="23" fillId="0" borderId="12" xfId="52" applyFont="1" applyBorder="1" applyAlignment="1">
      <alignment vertical="top" wrapText="1"/>
      <protection/>
    </xf>
    <xf numFmtId="0" fontId="23" fillId="0" borderId="12" xfId="52" applyFont="1" applyBorder="1" applyAlignment="1">
      <alignment horizontal="justify" vertical="top" wrapText="1"/>
      <protection/>
    </xf>
    <xf numFmtId="0" fontId="24" fillId="0" borderId="0" xfId="52" applyFont="1" applyAlignment="1">
      <alignment horizontal="center" vertical="center" wrapText="1"/>
      <protection/>
    </xf>
    <xf numFmtId="0" fontId="23" fillId="4" borderId="10" xfId="52" applyFont="1" applyFill="1" applyBorder="1" applyAlignment="1">
      <alignment horizontal="center" vertical="center" wrapText="1"/>
      <protection/>
    </xf>
    <xf numFmtId="0" fontId="23" fillId="0" borderId="0" xfId="52" applyFont="1" applyFill="1">
      <alignment/>
      <protection/>
    </xf>
    <xf numFmtId="0" fontId="23" fillId="0" borderId="0" xfId="52" applyFont="1" applyFill="1" applyAlignment="1">
      <alignment/>
      <protection/>
    </xf>
    <xf numFmtId="0" fontId="23" fillId="0" borderId="0" xfId="52" applyFont="1" applyAlignment="1">
      <alignment horizontal="center" vertical="center" wrapText="1"/>
      <protection/>
    </xf>
    <xf numFmtId="0" fontId="23" fillId="24" borderId="0" xfId="52" applyFont="1" applyFill="1" applyAlignment="1">
      <alignment horizontal="center" vertical="center" wrapText="1"/>
      <protection/>
    </xf>
    <xf numFmtId="0" fontId="23" fillId="24" borderId="0" xfId="52" applyFont="1" applyFill="1" applyAlignment="1">
      <alignment/>
      <protection/>
    </xf>
    <xf numFmtId="0" fontId="23" fillId="0" borderId="15" xfId="52" applyFont="1" applyBorder="1" applyAlignment="1">
      <alignment vertical="top" wrapText="1"/>
      <protection/>
    </xf>
    <xf numFmtId="0" fontId="0" fillId="0" borderId="12" xfId="52" applyFont="1" applyBorder="1" applyAlignment="1">
      <alignment vertical="top" wrapText="1"/>
      <protection/>
    </xf>
    <xf numFmtId="0" fontId="26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21" fillId="0" borderId="16" xfId="52" applyFont="1" applyBorder="1" applyAlignment="1">
      <alignment horizontal="center" vertical="top" wrapText="1"/>
      <protection/>
    </xf>
    <xf numFmtId="0" fontId="21" fillId="0" borderId="17" xfId="52" applyFont="1" applyBorder="1" applyAlignment="1">
      <alignment horizontal="center" vertical="top" wrapText="1"/>
      <protection/>
    </xf>
    <xf numFmtId="0" fontId="23" fillId="4" borderId="18" xfId="52" applyFont="1" applyFill="1" applyBorder="1" applyAlignment="1">
      <alignment horizontal="center" vertical="center" wrapText="1"/>
      <protection/>
    </xf>
    <xf numFmtId="0" fontId="23" fillId="0" borderId="19" xfId="52" applyFont="1" applyBorder="1" applyAlignment="1">
      <alignment horizontal="center" vertical="top" wrapText="1"/>
      <protection/>
    </xf>
    <xf numFmtId="0" fontId="23" fillId="0" borderId="19" xfId="0" applyFont="1" applyBorder="1" applyAlignment="1">
      <alignment vertical="top" wrapText="1"/>
    </xf>
    <xf numFmtId="0" fontId="23" fillId="0" borderId="20" xfId="52" applyFont="1" applyBorder="1" applyAlignment="1">
      <alignment vertical="top" wrapText="1"/>
      <protection/>
    </xf>
    <xf numFmtId="0" fontId="23" fillId="0" borderId="19" xfId="52" applyFont="1" applyBorder="1" applyAlignment="1">
      <alignment vertical="top" wrapText="1"/>
      <protection/>
    </xf>
    <xf numFmtId="3" fontId="1" fillId="0" borderId="21" xfId="0" applyNumberFormat="1" applyFont="1" applyFill="1" applyBorder="1" applyAlignment="1" applyProtection="1">
      <alignment horizontal="center" vertical="center" wrapText="1"/>
      <protection/>
    </xf>
    <xf numFmtId="3" fontId="1" fillId="0" borderId="21" xfId="0" applyNumberFormat="1" applyFont="1" applyBorder="1" applyAlignment="1" applyProtection="1">
      <alignment horizontal="center" vertical="center" wrapText="1"/>
      <protection/>
    </xf>
    <xf numFmtId="0" fontId="23" fillId="0" borderId="21" xfId="52" applyFont="1" applyBorder="1">
      <alignment/>
      <protection/>
    </xf>
    <xf numFmtId="0" fontId="23" fillId="0" borderId="21" xfId="52" applyFont="1" applyFill="1" applyBorder="1" applyAlignment="1">
      <alignment/>
      <protection/>
    </xf>
    <xf numFmtId="0" fontId="23" fillId="0" borderId="21" xfId="52" applyFont="1" applyBorder="1" applyAlignment="1">
      <alignment/>
      <protection/>
    </xf>
    <xf numFmtId="0" fontId="21" fillId="0" borderId="21" xfId="52" applyFont="1" applyBorder="1">
      <alignment/>
      <protection/>
    </xf>
    <xf numFmtId="0" fontId="23" fillId="0" borderId="21" xfId="52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_Registru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="125" zoomScaleNormal="125" workbookViewId="0" topLeftCell="B1">
      <selection activeCell="D150" sqref="D150"/>
    </sheetView>
  </sheetViews>
  <sheetFormatPr defaultColWidth="9.140625" defaultRowHeight="12.75"/>
  <cols>
    <col min="1" max="1" width="41.8515625" style="3" customWidth="1"/>
    <col min="2" max="2" width="7.57421875" style="18" bestFit="1" customWidth="1"/>
    <col min="3" max="3" width="3.7109375" style="1" bestFit="1" customWidth="1"/>
    <col min="4" max="4" width="54.00390625" style="1" customWidth="1"/>
    <col min="5" max="5" width="11.140625" style="1" customWidth="1"/>
    <col min="6" max="6" width="8.57421875" style="1" customWidth="1"/>
    <col min="7" max="7" width="7.00390625" style="1" customWidth="1"/>
    <col min="8" max="16384" width="9.140625" style="1" customWidth="1"/>
  </cols>
  <sheetData>
    <row r="1" ht="15">
      <c r="B1" s="25" t="s">
        <v>285</v>
      </c>
    </row>
    <row r="2" ht="11.25">
      <c r="B2" s="1"/>
    </row>
    <row r="3" spans="2:7" ht="12.75">
      <c r="B3" s="1"/>
      <c r="D3" s="27" t="s">
        <v>286</v>
      </c>
      <c r="E3" s="27"/>
      <c r="F3" s="27"/>
      <c r="G3" s="27"/>
    </row>
    <row r="4" spans="2:7" ht="12.75">
      <c r="B4" s="1"/>
      <c r="D4" s="26"/>
      <c r="E4" s="26"/>
      <c r="F4" s="26"/>
      <c r="G4" s="26"/>
    </row>
    <row r="5" spans="1:7" s="20" customFormat="1" ht="56.25">
      <c r="A5" s="16" t="s">
        <v>176</v>
      </c>
      <c r="B5" s="21" t="s">
        <v>175</v>
      </c>
      <c r="C5" s="17" t="s">
        <v>78</v>
      </c>
      <c r="D5" s="17" t="s">
        <v>27</v>
      </c>
      <c r="E5" s="30" t="s">
        <v>79</v>
      </c>
      <c r="F5" s="35" t="s">
        <v>282</v>
      </c>
      <c r="G5" s="36" t="s">
        <v>287</v>
      </c>
    </row>
    <row r="6" spans="3:7" ht="11.25">
      <c r="C6" s="7">
        <v>1</v>
      </c>
      <c r="D6" s="6">
        <v>2</v>
      </c>
      <c r="E6" s="31">
        <v>3</v>
      </c>
      <c r="F6" s="37"/>
      <c r="G6" s="37"/>
    </row>
    <row r="7" spans="3:7" ht="11.25">
      <c r="C7" s="28" t="s">
        <v>28</v>
      </c>
      <c r="D7" s="29"/>
      <c r="E7" s="29"/>
      <c r="F7" s="37"/>
      <c r="G7" s="37"/>
    </row>
    <row r="8" spans="3:7" ht="11.25">
      <c r="C8" s="28" t="s">
        <v>29</v>
      </c>
      <c r="D8" s="29"/>
      <c r="E8" s="29"/>
      <c r="F8" s="37"/>
      <c r="G8" s="37"/>
    </row>
    <row r="9" spans="3:7" ht="11.25">
      <c r="C9" s="28" t="s">
        <v>30</v>
      </c>
      <c r="D9" s="29"/>
      <c r="E9" s="29"/>
      <c r="F9" s="37"/>
      <c r="G9" s="37"/>
    </row>
    <row r="10" spans="1:7" s="2" customFormat="1" ht="11.25">
      <c r="A10" s="3" t="e">
        <f>IF(B10&lt;&gt;"",VLOOKUP(B10,#REF!,4,FALSE),"")</f>
        <v>#REF!</v>
      </c>
      <c r="B10" s="22" t="s">
        <v>177</v>
      </c>
      <c r="C10" s="8">
        <v>1</v>
      </c>
      <c r="D10" s="9" t="s">
        <v>31</v>
      </c>
      <c r="E10" s="32">
        <v>18</v>
      </c>
      <c r="F10" s="38"/>
      <c r="G10" s="39">
        <f>F10*E10</f>
        <v>0</v>
      </c>
    </row>
    <row r="11" spans="1:7" s="2" customFormat="1" ht="11.25">
      <c r="A11" s="3" t="e">
        <f>IF(B11&lt;&gt;"",VLOOKUP(B11,#REF!,4,FALSE),"")</f>
        <v>#REF!</v>
      </c>
      <c r="B11" s="22" t="s">
        <v>178</v>
      </c>
      <c r="C11" s="8">
        <v>2</v>
      </c>
      <c r="D11" s="9" t="s">
        <v>32</v>
      </c>
      <c r="E11" s="32">
        <v>30</v>
      </c>
      <c r="F11" s="38"/>
      <c r="G11" s="39">
        <f aca="true" t="shared" si="0" ref="G11:G74">F11*E11</f>
        <v>0</v>
      </c>
    </row>
    <row r="12" spans="1:7" s="2" customFormat="1" ht="11.25">
      <c r="A12" s="3" t="e">
        <f>IF(B12&lt;&gt;"",VLOOKUP(B12,#REF!,4,FALSE),"")</f>
        <v>#REF!</v>
      </c>
      <c r="B12" s="22" t="s">
        <v>179</v>
      </c>
      <c r="C12" s="8">
        <v>3</v>
      </c>
      <c r="D12" s="9" t="s">
        <v>33</v>
      </c>
      <c r="E12" s="32">
        <v>35</v>
      </c>
      <c r="F12" s="38"/>
      <c r="G12" s="39">
        <f t="shared" si="0"/>
        <v>0</v>
      </c>
    </row>
    <row r="13" spans="1:7" s="2" customFormat="1" ht="11.25">
      <c r="A13" s="3">
        <f>IF(B13&lt;&gt;"",VLOOKUP(B13,#REF!,4,FALSE),"")</f>
      </c>
      <c r="B13" s="19"/>
      <c r="C13" s="4">
        <v>4</v>
      </c>
      <c r="D13" s="10" t="s">
        <v>34</v>
      </c>
      <c r="E13" s="33"/>
      <c r="F13" s="38"/>
      <c r="G13" s="39"/>
    </row>
    <row r="14" spans="1:7" s="2" customFormat="1" ht="11.25">
      <c r="A14" s="3" t="e">
        <f>IF(B14&lt;&gt;"",VLOOKUP(B14,#REF!,4,FALSE),"")</f>
        <v>#REF!</v>
      </c>
      <c r="B14" s="22" t="s">
        <v>2</v>
      </c>
      <c r="C14" s="11" t="s">
        <v>35</v>
      </c>
      <c r="D14" s="12" t="s">
        <v>65</v>
      </c>
      <c r="E14" s="33">
        <v>35</v>
      </c>
      <c r="F14" s="38"/>
      <c r="G14" s="39">
        <f t="shared" si="0"/>
        <v>0</v>
      </c>
    </row>
    <row r="15" spans="1:7" s="2" customFormat="1" ht="11.25">
      <c r="A15" s="3" t="e">
        <f>IF(B15&lt;&gt;"",VLOOKUP(B15,#REF!,4,FALSE),"")</f>
        <v>#REF!</v>
      </c>
      <c r="B15" s="22" t="s">
        <v>3</v>
      </c>
      <c r="C15" s="11" t="s">
        <v>36</v>
      </c>
      <c r="D15" s="12" t="s">
        <v>66</v>
      </c>
      <c r="E15" s="33">
        <v>35</v>
      </c>
      <c r="F15" s="38"/>
      <c r="G15" s="39">
        <f t="shared" si="0"/>
        <v>0</v>
      </c>
    </row>
    <row r="16" spans="1:7" s="2" customFormat="1" ht="11.25">
      <c r="A16" s="3" t="e">
        <f>IF(B16&lt;&gt;"",VLOOKUP(B16,#REF!,4,FALSE),"")</f>
        <v>#REF!</v>
      </c>
      <c r="B16" s="22" t="s">
        <v>4</v>
      </c>
      <c r="C16" s="11" t="s">
        <v>37</v>
      </c>
      <c r="D16" s="12" t="s">
        <v>67</v>
      </c>
      <c r="E16" s="33">
        <v>35</v>
      </c>
      <c r="F16" s="38"/>
      <c r="G16" s="39">
        <f t="shared" si="0"/>
        <v>0</v>
      </c>
    </row>
    <row r="17" spans="1:7" s="2" customFormat="1" ht="11.25">
      <c r="A17" s="3" t="e">
        <f>IF(B17&lt;&gt;"",VLOOKUP(B17,#REF!,4,FALSE),"")</f>
        <v>#REF!</v>
      </c>
      <c r="B17" s="22" t="s">
        <v>5</v>
      </c>
      <c r="C17" s="11" t="s">
        <v>38</v>
      </c>
      <c r="D17" s="12" t="s">
        <v>68</v>
      </c>
      <c r="E17" s="33">
        <v>35</v>
      </c>
      <c r="F17" s="38"/>
      <c r="G17" s="39">
        <f t="shared" si="0"/>
        <v>0</v>
      </c>
    </row>
    <row r="18" spans="1:7" s="2" customFormat="1" ht="11.25">
      <c r="A18" s="3" t="e">
        <f>IF(B18&lt;&gt;"",VLOOKUP(B18,#REF!,4,FALSE),"")</f>
        <v>#REF!</v>
      </c>
      <c r="B18" s="22" t="s">
        <v>6</v>
      </c>
      <c r="C18" s="11" t="s">
        <v>39</v>
      </c>
      <c r="D18" s="12" t="s">
        <v>69</v>
      </c>
      <c r="E18" s="33">
        <v>35</v>
      </c>
      <c r="F18" s="38"/>
      <c r="G18" s="39">
        <f t="shared" si="0"/>
        <v>0</v>
      </c>
    </row>
    <row r="19" spans="1:7" s="2" customFormat="1" ht="11.25">
      <c r="A19" s="3" t="e">
        <f>IF(B19&lt;&gt;"",VLOOKUP(B19,#REF!,4,FALSE),"")</f>
        <v>#REF!</v>
      </c>
      <c r="B19" s="22" t="s">
        <v>7</v>
      </c>
      <c r="C19" s="11" t="s">
        <v>40</v>
      </c>
      <c r="D19" s="12" t="s">
        <v>70</v>
      </c>
      <c r="E19" s="33">
        <v>35</v>
      </c>
      <c r="F19" s="38"/>
      <c r="G19" s="39">
        <f t="shared" si="0"/>
        <v>0</v>
      </c>
    </row>
    <row r="20" spans="1:7" s="2" customFormat="1" ht="11.25">
      <c r="A20" s="3" t="e">
        <f>IF(B20&lt;&gt;"",VLOOKUP(B20,#REF!,4,FALSE),"")</f>
        <v>#REF!</v>
      </c>
      <c r="B20" s="22" t="s">
        <v>8</v>
      </c>
      <c r="C20" s="11" t="s">
        <v>41</v>
      </c>
      <c r="D20" s="12" t="s">
        <v>71</v>
      </c>
      <c r="E20" s="33">
        <v>35</v>
      </c>
      <c r="F20" s="38"/>
      <c r="G20" s="39">
        <f t="shared" si="0"/>
        <v>0</v>
      </c>
    </row>
    <row r="21" spans="1:7" s="2" customFormat="1" ht="11.25">
      <c r="A21" s="3" t="e">
        <f>IF(B21&lt;&gt;"",VLOOKUP(B21,#REF!,4,FALSE),"")</f>
        <v>#REF!</v>
      </c>
      <c r="B21" s="22" t="s">
        <v>9</v>
      </c>
      <c r="C21" s="11" t="s">
        <v>42</v>
      </c>
      <c r="D21" s="12" t="s">
        <v>72</v>
      </c>
      <c r="E21" s="33">
        <v>35</v>
      </c>
      <c r="F21" s="38"/>
      <c r="G21" s="39">
        <f t="shared" si="0"/>
        <v>0</v>
      </c>
    </row>
    <row r="22" spans="1:7" s="2" customFormat="1" ht="11.25">
      <c r="A22" s="3" t="e">
        <f>IF(B22&lt;&gt;"",VLOOKUP(B22,#REF!,4,FALSE),"")</f>
        <v>#REF!</v>
      </c>
      <c r="B22" s="22" t="s">
        <v>10</v>
      </c>
      <c r="C22" s="11" t="s">
        <v>43</v>
      </c>
      <c r="D22" s="12" t="s">
        <v>73</v>
      </c>
      <c r="E22" s="33">
        <v>35</v>
      </c>
      <c r="F22" s="38"/>
      <c r="G22" s="39">
        <f t="shared" si="0"/>
        <v>0</v>
      </c>
    </row>
    <row r="23" spans="1:7" s="2" customFormat="1" ht="11.25">
      <c r="A23" s="3" t="e">
        <f>IF(B23&lt;&gt;"",VLOOKUP(B23,#REF!,4,FALSE),"")</f>
        <v>#REF!</v>
      </c>
      <c r="B23" s="22" t="s">
        <v>11</v>
      </c>
      <c r="C23" s="11" t="s">
        <v>44</v>
      </c>
      <c r="D23" s="12" t="s">
        <v>74</v>
      </c>
      <c r="E23" s="33">
        <v>35</v>
      </c>
      <c r="F23" s="38"/>
      <c r="G23" s="39">
        <f t="shared" si="0"/>
        <v>0</v>
      </c>
    </row>
    <row r="24" spans="1:7" s="2" customFormat="1" ht="11.25">
      <c r="A24" s="3" t="e">
        <f>IF(B24&lt;&gt;"",VLOOKUP(B24,#REF!,4,FALSE),"")</f>
        <v>#REF!</v>
      </c>
      <c r="B24" s="22" t="s">
        <v>12</v>
      </c>
      <c r="C24" s="11" t="s">
        <v>45</v>
      </c>
      <c r="D24" s="12" t="s">
        <v>75</v>
      </c>
      <c r="E24" s="33">
        <v>35</v>
      </c>
      <c r="F24" s="38"/>
      <c r="G24" s="39">
        <f t="shared" si="0"/>
        <v>0</v>
      </c>
    </row>
    <row r="25" spans="1:7" s="2" customFormat="1" ht="11.25">
      <c r="A25" s="3" t="e">
        <f>IF(B25&lt;&gt;"",VLOOKUP(B25,#REF!,4,FALSE),"")</f>
        <v>#REF!</v>
      </c>
      <c r="B25" s="22" t="s">
        <v>13</v>
      </c>
      <c r="C25" s="11" t="s">
        <v>46</v>
      </c>
      <c r="D25" s="13" t="s">
        <v>76</v>
      </c>
      <c r="E25" s="33">
        <v>35</v>
      </c>
      <c r="F25" s="38"/>
      <c r="G25" s="39">
        <f t="shared" si="0"/>
        <v>0</v>
      </c>
    </row>
    <row r="26" spans="1:7" s="2" customFormat="1" ht="11.25">
      <c r="A26" s="3" t="e">
        <f>IF(B26&lt;&gt;"",VLOOKUP(B26,#REF!,4,FALSE),"")</f>
        <v>#REF!</v>
      </c>
      <c r="B26" s="22" t="s">
        <v>0</v>
      </c>
      <c r="C26" s="5">
        <v>5</v>
      </c>
      <c r="D26" s="14" t="s">
        <v>47</v>
      </c>
      <c r="E26" s="34">
        <v>35</v>
      </c>
      <c r="F26" s="38"/>
      <c r="G26" s="39">
        <f t="shared" si="0"/>
        <v>0</v>
      </c>
    </row>
    <row r="27" spans="1:7" s="2" customFormat="1" ht="11.25">
      <c r="A27" s="3" t="e">
        <f>IF(B27&lt;&gt;"",VLOOKUP(B27,#REF!,4,FALSE),"")</f>
        <v>#REF!</v>
      </c>
      <c r="B27" s="22" t="s">
        <v>180</v>
      </c>
      <c r="C27" s="5">
        <v>6</v>
      </c>
      <c r="D27" s="14" t="s">
        <v>48</v>
      </c>
      <c r="E27" s="34">
        <v>23</v>
      </c>
      <c r="F27" s="38"/>
      <c r="G27" s="39">
        <f t="shared" si="0"/>
        <v>0</v>
      </c>
    </row>
    <row r="28" spans="1:7" s="2" customFormat="1" ht="11.25">
      <c r="A28" s="3" t="e">
        <f>IF(B28&lt;&gt;"",VLOOKUP(B28,#REF!,4,FALSE),"")</f>
        <v>#REF!</v>
      </c>
      <c r="B28" s="22" t="s">
        <v>1</v>
      </c>
      <c r="C28" s="5">
        <v>7</v>
      </c>
      <c r="D28" s="14" t="s">
        <v>49</v>
      </c>
      <c r="E28" s="34">
        <v>35</v>
      </c>
      <c r="F28" s="38"/>
      <c r="G28" s="39">
        <f t="shared" si="0"/>
        <v>0</v>
      </c>
    </row>
    <row r="29" spans="1:7" s="2" customFormat="1" ht="11.25">
      <c r="A29" s="3" t="e">
        <f>IF(B29&lt;&gt;"",VLOOKUP(B29,#REF!,4,FALSE),"")</f>
        <v>#REF!</v>
      </c>
      <c r="B29" s="22" t="s">
        <v>181</v>
      </c>
      <c r="C29" s="5">
        <v>8</v>
      </c>
      <c r="D29" s="14" t="s">
        <v>50</v>
      </c>
      <c r="E29" s="34">
        <v>32</v>
      </c>
      <c r="F29" s="38"/>
      <c r="G29" s="39">
        <f t="shared" si="0"/>
        <v>0</v>
      </c>
    </row>
    <row r="30" spans="1:7" s="2" customFormat="1" ht="22.5">
      <c r="A30" s="3" t="e">
        <f>IF(B30&lt;&gt;"",VLOOKUP(B30,#REF!,4,FALSE),"")</f>
        <v>#REF!</v>
      </c>
      <c r="B30" s="22" t="s">
        <v>182</v>
      </c>
      <c r="C30" s="5">
        <v>9</v>
      </c>
      <c r="D30" s="14" t="s">
        <v>51</v>
      </c>
      <c r="E30" s="34">
        <v>32</v>
      </c>
      <c r="F30" s="38"/>
      <c r="G30" s="39">
        <f t="shared" si="0"/>
        <v>0</v>
      </c>
    </row>
    <row r="31" spans="1:7" s="2" customFormat="1" ht="11.25">
      <c r="A31" s="3" t="e">
        <f>IF(B31&lt;&gt;"",VLOOKUP(B31,#REF!,4,FALSE),"")</f>
        <v>#REF!</v>
      </c>
      <c r="B31" s="22" t="s">
        <v>183</v>
      </c>
      <c r="C31" s="5">
        <v>10</v>
      </c>
      <c r="D31" s="14" t="s">
        <v>52</v>
      </c>
      <c r="E31" s="34">
        <v>32</v>
      </c>
      <c r="F31" s="38"/>
      <c r="G31" s="39">
        <f t="shared" si="0"/>
        <v>0</v>
      </c>
    </row>
    <row r="32" spans="1:7" s="2" customFormat="1" ht="22.5">
      <c r="A32" s="3" t="e">
        <f>IF(B32&lt;&gt;"",VLOOKUP(B32,#REF!,4,FALSE),"")</f>
        <v>#REF!</v>
      </c>
      <c r="B32" s="22" t="s">
        <v>184</v>
      </c>
      <c r="C32" s="5">
        <v>11</v>
      </c>
      <c r="D32" s="14" t="s">
        <v>53</v>
      </c>
      <c r="E32" s="34">
        <v>56</v>
      </c>
      <c r="F32" s="38"/>
      <c r="G32" s="39">
        <f t="shared" si="0"/>
        <v>0</v>
      </c>
    </row>
    <row r="33" spans="1:7" s="2" customFormat="1" ht="22.5">
      <c r="A33" s="3" t="e">
        <f>IF(B33&lt;&gt;"",VLOOKUP(B33,#REF!,4,FALSE),"")</f>
        <v>#REF!</v>
      </c>
      <c r="B33" s="22" t="s">
        <v>185</v>
      </c>
      <c r="C33" s="5">
        <v>12</v>
      </c>
      <c r="D33" s="14" t="s">
        <v>54</v>
      </c>
      <c r="E33" s="34">
        <v>82</v>
      </c>
      <c r="F33" s="38"/>
      <c r="G33" s="39">
        <f t="shared" si="0"/>
        <v>0</v>
      </c>
    </row>
    <row r="34" spans="1:7" s="2" customFormat="1" ht="11.25">
      <c r="A34" s="3" t="e">
        <f>IF(B34&lt;&gt;"",VLOOKUP(B34,#REF!,4,FALSE),"")</f>
        <v>#REF!</v>
      </c>
      <c r="B34" s="22" t="s">
        <v>186</v>
      </c>
      <c r="C34" s="5">
        <v>13</v>
      </c>
      <c r="D34" s="14" t="s">
        <v>55</v>
      </c>
      <c r="E34" s="34">
        <v>100</v>
      </c>
      <c r="F34" s="38"/>
      <c r="G34" s="39">
        <f t="shared" si="0"/>
        <v>0</v>
      </c>
    </row>
    <row r="35" spans="1:7" s="2" customFormat="1" ht="11.25">
      <c r="A35" s="3" t="e">
        <f>IF(B35&lt;&gt;"",VLOOKUP(B35,#REF!,4,FALSE),"")</f>
        <v>#REF!</v>
      </c>
      <c r="B35" s="22" t="s">
        <v>187</v>
      </c>
      <c r="C35" s="5">
        <v>14</v>
      </c>
      <c r="D35" s="14" t="s">
        <v>56</v>
      </c>
      <c r="E35" s="34">
        <v>70</v>
      </c>
      <c r="F35" s="38"/>
      <c r="G35" s="39">
        <f t="shared" si="0"/>
        <v>0</v>
      </c>
    </row>
    <row r="36" spans="1:7" s="2" customFormat="1" ht="11.25">
      <c r="A36" s="3" t="e">
        <f>IF(B36&lt;&gt;"",VLOOKUP(B36,#REF!,4,FALSE),"")</f>
        <v>#REF!</v>
      </c>
      <c r="B36" s="22" t="s">
        <v>188</v>
      </c>
      <c r="C36" s="5">
        <v>15</v>
      </c>
      <c r="D36" s="14" t="s">
        <v>57</v>
      </c>
      <c r="E36" s="34">
        <v>220</v>
      </c>
      <c r="F36" s="38"/>
      <c r="G36" s="39">
        <f t="shared" si="0"/>
        <v>0</v>
      </c>
    </row>
    <row r="37" spans="1:7" s="2" customFormat="1" ht="11.25">
      <c r="A37" s="3" t="e">
        <f>IF(B37&lt;&gt;"",VLOOKUP(B37,#REF!,4,FALSE),"")</f>
        <v>#REF!</v>
      </c>
      <c r="B37" s="22" t="s">
        <v>189</v>
      </c>
      <c r="C37" s="5">
        <v>16</v>
      </c>
      <c r="D37" s="14" t="s">
        <v>58</v>
      </c>
      <c r="E37" s="34">
        <v>250</v>
      </c>
      <c r="F37" s="38"/>
      <c r="G37" s="39">
        <f t="shared" si="0"/>
        <v>0</v>
      </c>
    </row>
    <row r="38" spans="1:7" s="2" customFormat="1" ht="11.25">
      <c r="A38" s="3" t="e">
        <f>IF(B38&lt;&gt;"",VLOOKUP(B38,#REF!,4,FALSE),"")</f>
        <v>#REF!</v>
      </c>
      <c r="B38" s="22" t="s">
        <v>190</v>
      </c>
      <c r="C38" s="5">
        <v>17</v>
      </c>
      <c r="D38" s="14" t="s">
        <v>59</v>
      </c>
      <c r="E38" s="34">
        <v>250</v>
      </c>
      <c r="F38" s="38"/>
      <c r="G38" s="39">
        <f t="shared" si="0"/>
        <v>0</v>
      </c>
    </row>
    <row r="39" spans="1:7" s="2" customFormat="1" ht="22.5">
      <c r="A39" s="3" t="e">
        <f>IF(B39&lt;&gt;"",VLOOKUP(B39,#REF!,4,FALSE),"")</f>
        <v>#REF!</v>
      </c>
      <c r="B39" s="22" t="s">
        <v>191</v>
      </c>
      <c r="C39" s="5">
        <v>18</v>
      </c>
      <c r="D39" s="14" t="s">
        <v>60</v>
      </c>
      <c r="E39" s="34">
        <v>250</v>
      </c>
      <c r="F39" s="38"/>
      <c r="G39" s="39">
        <f t="shared" si="0"/>
        <v>0</v>
      </c>
    </row>
    <row r="40" spans="1:7" s="2" customFormat="1" ht="11.25">
      <c r="A40" s="3" t="e">
        <f>IF(B40&lt;&gt;"",VLOOKUP(B40,#REF!,4,FALSE),"")</f>
        <v>#REF!</v>
      </c>
      <c r="B40" s="22" t="s">
        <v>192</v>
      </c>
      <c r="C40" s="5">
        <v>19</v>
      </c>
      <c r="D40" s="14" t="s">
        <v>61</v>
      </c>
      <c r="E40" s="34">
        <v>250</v>
      </c>
      <c r="F40" s="38"/>
      <c r="G40" s="39">
        <f t="shared" si="0"/>
        <v>0</v>
      </c>
    </row>
    <row r="41" spans="1:7" s="2" customFormat="1" ht="11.25">
      <c r="A41" s="3" t="e">
        <f>IF(B41&lt;&gt;"",VLOOKUP(B41,#REF!,4,FALSE),"")</f>
        <v>#REF!</v>
      </c>
      <c r="B41" s="22" t="s">
        <v>193</v>
      </c>
      <c r="C41" s="5">
        <v>20</v>
      </c>
      <c r="D41" s="14" t="s">
        <v>62</v>
      </c>
      <c r="E41" s="34">
        <v>280</v>
      </c>
      <c r="F41" s="38"/>
      <c r="G41" s="39">
        <f t="shared" si="0"/>
        <v>0</v>
      </c>
    </row>
    <row r="42" spans="1:7" s="2" customFormat="1" ht="11.25">
      <c r="A42" s="3" t="e">
        <f>IF(B42&lt;&gt;"",VLOOKUP(B42,#REF!,4,FALSE),"")</f>
        <v>#REF!</v>
      </c>
      <c r="B42" s="22" t="s">
        <v>194</v>
      </c>
      <c r="C42" s="5">
        <v>21</v>
      </c>
      <c r="D42" s="14" t="s">
        <v>63</v>
      </c>
      <c r="E42" s="34">
        <v>15</v>
      </c>
      <c r="F42" s="38"/>
      <c r="G42" s="39">
        <f t="shared" si="0"/>
        <v>0</v>
      </c>
    </row>
    <row r="43" spans="1:7" s="2" customFormat="1" ht="11.25">
      <c r="A43" s="3" t="e">
        <f>IF(B43&lt;&gt;"",VLOOKUP(B43,#REF!,4,FALSE),"")</f>
        <v>#REF!</v>
      </c>
      <c r="B43" s="22" t="s">
        <v>195</v>
      </c>
      <c r="C43" s="5">
        <v>22</v>
      </c>
      <c r="D43" s="14" t="s">
        <v>81</v>
      </c>
      <c r="E43" s="34">
        <v>30</v>
      </c>
      <c r="F43" s="38"/>
      <c r="G43" s="39">
        <f t="shared" si="0"/>
        <v>0</v>
      </c>
    </row>
    <row r="44" spans="1:7" s="2" customFormat="1" ht="45">
      <c r="A44" s="3" t="e">
        <f>IF(B44&lt;&gt;"",VLOOKUP(B44,#REF!,4,FALSE),"")</f>
        <v>#REF!</v>
      </c>
      <c r="B44" s="22" t="s">
        <v>196</v>
      </c>
      <c r="C44" s="4">
        <v>23</v>
      </c>
      <c r="D44" s="10" t="s">
        <v>64</v>
      </c>
      <c r="E44" s="33">
        <v>35</v>
      </c>
      <c r="F44" s="38"/>
      <c r="G44" s="39">
        <f t="shared" si="0"/>
        <v>0</v>
      </c>
    </row>
    <row r="45" spans="1:7" s="2" customFormat="1" ht="11.25">
      <c r="A45" s="3" t="e">
        <f>IF(B45&lt;&gt;"",VLOOKUP(B45,#REF!,4,FALSE),"")</f>
        <v>#REF!</v>
      </c>
      <c r="B45" s="22" t="s">
        <v>197</v>
      </c>
      <c r="C45" s="5">
        <v>24</v>
      </c>
      <c r="D45" s="14" t="s">
        <v>82</v>
      </c>
      <c r="E45" s="34">
        <v>200</v>
      </c>
      <c r="F45" s="38"/>
      <c r="G45" s="39">
        <f t="shared" si="0"/>
        <v>0</v>
      </c>
    </row>
    <row r="46" spans="1:7" s="2" customFormat="1" ht="11.25">
      <c r="A46" s="3" t="e">
        <f>IF(B46&lt;&gt;"",VLOOKUP(B46,#REF!,4,FALSE),"")</f>
        <v>#REF!</v>
      </c>
      <c r="B46" s="22" t="s">
        <v>198</v>
      </c>
      <c r="C46" s="5">
        <v>25</v>
      </c>
      <c r="D46" s="14" t="s">
        <v>288</v>
      </c>
      <c r="E46" s="34">
        <v>25</v>
      </c>
      <c r="F46" s="38"/>
      <c r="G46" s="39">
        <f t="shared" si="0"/>
        <v>0</v>
      </c>
    </row>
    <row r="47" spans="2:7" ht="11.25">
      <c r="B47" s="19"/>
      <c r="C47" s="28" t="s">
        <v>83</v>
      </c>
      <c r="D47" s="29"/>
      <c r="E47" s="29"/>
      <c r="F47" s="38"/>
      <c r="G47" s="39">
        <f t="shared" si="0"/>
        <v>0</v>
      </c>
    </row>
    <row r="48" spans="1:7" ht="11.25">
      <c r="A48" s="3" t="e">
        <f>IF(B48&lt;&gt;"",VLOOKUP(B48,#REF!,4,FALSE),"")</f>
        <v>#REF!</v>
      </c>
      <c r="B48" s="22" t="s">
        <v>199</v>
      </c>
      <c r="C48" s="5">
        <v>26</v>
      </c>
      <c r="D48" s="14" t="s">
        <v>84</v>
      </c>
      <c r="E48" s="34">
        <v>60</v>
      </c>
      <c r="F48" s="38"/>
      <c r="G48" s="39">
        <f t="shared" si="0"/>
        <v>0</v>
      </c>
    </row>
    <row r="49" spans="1:7" ht="11.25">
      <c r="A49" s="3" t="e">
        <f>IF(B49&lt;&gt;"",VLOOKUP(B49,#REF!,4,FALSE),"")</f>
        <v>#REF!</v>
      </c>
      <c r="B49" s="22" t="s">
        <v>200</v>
      </c>
      <c r="C49" s="5">
        <v>27</v>
      </c>
      <c r="D49" s="14" t="s">
        <v>85</v>
      </c>
      <c r="E49" s="34">
        <v>40</v>
      </c>
      <c r="F49" s="38"/>
      <c r="G49" s="39">
        <f t="shared" si="0"/>
        <v>0</v>
      </c>
    </row>
    <row r="50" spans="1:7" ht="11.25">
      <c r="A50" s="3" t="e">
        <f>IF(B50&lt;&gt;"",VLOOKUP(B50,#REF!,4,FALSE),"")</f>
        <v>#REF!</v>
      </c>
      <c r="B50" s="22" t="s">
        <v>201</v>
      </c>
      <c r="C50" s="5">
        <v>28</v>
      </c>
      <c r="D50" s="14" t="s">
        <v>86</v>
      </c>
      <c r="E50" s="34">
        <v>30</v>
      </c>
      <c r="F50" s="38"/>
      <c r="G50" s="39">
        <f t="shared" si="0"/>
        <v>0</v>
      </c>
    </row>
    <row r="51" spans="1:7" ht="11.25">
      <c r="A51" s="3" t="e">
        <f>IF(B51&lt;&gt;"",VLOOKUP(B51,#REF!,4,FALSE),"")</f>
        <v>#REF!</v>
      </c>
      <c r="B51" s="22" t="s">
        <v>202</v>
      </c>
      <c r="C51" s="5">
        <v>29</v>
      </c>
      <c r="D51" s="14" t="s">
        <v>87</v>
      </c>
      <c r="E51" s="34">
        <v>50</v>
      </c>
      <c r="F51" s="38"/>
      <c r="G51" s="39">
        <f t="shared" si="0"/>
        <v>0</v>
      </c>
    </row>
    <row r="52" spans="1:7" ht="11.25">
      <c r="A52" s="3" t="e">
        <f>IF(B52&lt;&gt;"",VLOOKUP(B52,#REF!,4,FALSE),"")</f>
        <v>#REF!</v>
      </c>
      <c r="B52" s="22" t="s">
        <v>203</v>
      </c>
      <c r="C52" s="5">
        <v>30</v>
      </c>
      <c r="D52" s="14" t="s">
        <v>88</v>
      </c>
      <c r="E52" s="34">
        <v>30</v>
      </c>
      <c r="F52" s="38"/>
      <c r="G52" s="39">
        <f t="shared" si="0"/>
        <v>0</v>
      </c>
    </row>
    <row r="53" spans="1:7" ht="11.25">
      <c r="A53" s="3" t="e">
        <f>IF(B53&lt;&gt;"",VLOOKUP(B53,#REF!,4,FALSE),"")</f>
        <v>#REF!</v>
      </c>
      <c r="B53" s="22" t="s">
        <v>204</v>
      </c>
      <c r="C53" s="5">
        <v>31</v>
      </c>
      <c r="D53" s="14" t="s">
        <v>89</v>
      </c>
      <c r="E53" s="34">
        <v>30</v>
      </c>
      <c r="F53" s="38"/>
      <c r="G53" s="39">
        <f t="shared" si="0"/>
        <v>0</v>
      </c>
    </row>
    <row r="54" spans="1:7" ht="11.25">
      <c r="A54" s="3" t="e">
        <f>IF(B54&lt;&gt;"",VLOOKUP(B54,#REF!,4,FALSE),"")</f>
        <v>#REF!</v>
      </c>
      <c r="B54" s="22" t="s">
        <v>205</v>
      </c>
      <c r="C54" s="5">
        <v>32</v>
      </c>
      <c r="D54" s="14" t="s">
        <v>90</v>
      </c>
      <c r="E54" s="34">
        <v>30</v>
      </c>
      <c r="F54" s="38"/>
      <c r="G54" s="39">
        <f t="shared" si="0"/>
        <v>0</v>
      </c>
    </row>
    <row r="55" spans="1:7" ht="11.25">
      <c r="A55" s="3" t="e">
        <f>IF(B55&lt;&gt;"",VLOOKUP(B55,#REF!,4,FALSE),"")</f>
        <v>#REF!</v>
      </c>
      <c r="B55" s="22" t="s">
        <v>206</v>
      </c>
      <c r="C55" s="5">
        <v>33</v>
      </c>
      <c r="D55" s="14" t="s">
        <v>91</v>
      </c>
      <c r="E55" s="34">
        <v>40</v>
      </c>
      <c r="F55" s="38"/>
      <c r="G55" s="39">
        <f t="shared" si="0"/>
        <v>0</v>
      </c>
    </row>
    <row r="56" spans="1:7" ht="11.25">
      <c r="A56" s="3" t="e">
        <f>IF(B56&lt;&gt;"",VLOOKUP(B56,#REF!,4,FALSE),"")</f>
        <v>#REF!</v>
      </c>
      <c r="B56" s="22" t="s">
        <v>207</v>
      </c>
      <c r="C56" s="5">
        <v>34</v>
      </c>
      <c r="D56" s="14" t="s">
        <v>92</v>
      </c>
      <c r="E56" s="34">
        <v>25</v>
      </c>
      <c r="F56" s="38"/>
      <c r="G56" s="39">
        <f t="shared" si="0"/>
        <v>0</v>
      </c>
    </row>
    <row r="57" spans="1:7" ht="11.25">
      <c r="A57" s="3" t="e">
        <f>IF(B57&lt;&gt;"",VLOOKUP(B57,#REF!,4,FALSE),"")</f>
        <v>#REF!</v>
      </c>
      <c r="B57" s="22" t="s">
        <v>208</v>
      </c>
      <c r="C57" s="5">
        <v>35</v>
      </c>
      <c r="D57" s="14" t="s">
        <v>93</v>
      </c>
      <c r="E57" s="34">
        <v>350</v>
      </c>
      <c r="F57" s="38"/>
      <c r="G57" s="39">
        <f t="shared" si="0"/>
        <v>0</v>
      </c>
    </row>
    <row r="58" spans="1:7" ht="11.25">
      <c r="A58" s="3" t="e">
        <f>IF(B58&lt;&gt;"",VLOOKUP(B58,#REF!,4,FALSE),"")</f>
        <v>#REF!</v>
      </c>
      <c r="B58" s="22" t="s">
        <v>209</v>
      </c>
      <c r="C58" s="5">
        <v>36</v>
      </c>
      <c r="D58" s="14" t="s">
        <v>94</v>
      </c>
      <c r="E58" s="34">
        <v>80</v>
      </c>
      <c r="F58" s="38"/>
      <c r="G58" s="39">
        <f t="shared" si="0"/>
        <v>0</v>
      </c>
    </row>
    <row r="59" spans="1:7" s="2" customFormat="1" ht="45">
      <c r="A59" s="3" t="e">
        <f>IF(B59&lt;&gt;"",VLOOKUP(B59,#REF!,4,FALSE),"")</f>
        <v>#REF!</v>
      </c>
      <c r="B59" s="22" t="s">
        <v>210</v>
      </c>
      <c r="C59" s="4">
        <v>37</v>
      </c>
      <c r="D59" s="10" t="s">
        <v>80</v>
      </c>
      <c r="E59" s="33">
        <v>40</v>
      </c>
      <c r="F59" s="38"/>
      <c r="G59" s="39">
        <f t="shared" si="0"/>
        <v>0</v>
      </c>
    </row>
    <row r="60" spans="1:7" ht="11.25">
      <c r="A60" s="3" t="e">
        <f>IF(B60&lt;&gt;"",VLOOKUP(B60,#REF!,4,FALSE),"")</f>
        <v>#REF!</v>
      </c>
      <c r="B60" s="22" t="s">
        <v>211</v>
      </c>
      <c r="C60" s="5">
        <v>38</v>
      </c>
      <c r="D60" s="14" t="s">
        <v>95</v>
      </c>
      <c r="E60" s="34">
        <v>40</v>
      </c>
      <c r="F60" s="38"/>
      <c r="G60" s="39">
        <f t="shared" si="0"/>
        <v>0</v>
      </c>
    </row>
    <row r="61" spans="1:7" ht="11.25">
      <c r="A61" s="3" t="e">
        <f>IF(B61&lt;&gt;"",VLOOKUP(B61,#REF!,4,FALSE),"")</f>
        <v>#REF!</v>
      </c>
      <c r="B61" s="22" t="s">
        <v>212</v>
      </c>
      <c r="C61" s="5">
        <v>39</v>
      </c>
      <c r="D61" s="14" t="s">
        <v>96</v>
      </c>
      <c r="E61" s="34">
        <v>50</v>
      </c>
      <c r="F61" s="38"/>
      <c r="G61" s="39">
        <f t="shared" si="0"/>
        <v>0</v>
      </c>
    </row>
    <row r="62" spans="1:7" ht="11.25">
      <c r="A62" s="3" t="e">
        <f>IF(B62&lt;&gt;"",VLOOKUP(B62,#REF!,4,FALSE),"")</f>
        <v>#REF!</v>
      </c>
      <c r="B62" s="22" t="s">
        <v>213</v>
      </c>
      <c r="C62" s="5">
        <v>40</v>
      </c>
      <c r="D62" s="14" t="s">
        <v>97</v>
      </c>
      <c r="E62" s="34">
        <v>55</v>
      </c>
      <c r="F62" s="38"/>
      <c r="G62" s="39">
        <f t="shared" si="0"/>
        <v>0</v>
      </c>
    </row>
    <row r="63" spans="1:7" ht="11.25">
      <c r="A63" s="3" t="e">
        <f>IF(B63&lt;&gt;"",VLOOKUP(B63,#REF!,4,FALSE),"")</f>
        <v>#REF!</v>
      </c>
      <c r="B63" s="22" t="s">
        <v>214</v>
      </c>
      <c r="C63" s="5">
        <v>41</v>
      </c>
      <c r="D63" s="14" t="s">
        <v>98</v>
      </c>
      <c r="E63" s="34">
        <v>170</v>
      </c>
      <c r="F63" s="38"/>
      <c r="G63" s="39">
        <f t="shared" si="0"/>
        <v>0</v>
      </c>
    </row>
    <row r="64" spans="2:7" ht="11.25">
      <c r="B64" s="19"/>
      <c r="C64" s="28" t="s">
        <v>99</v>
      </c>
      <c r="D64" s="29"/>
      <c r="E64" s="29"/>
      <c r="F64" s="38"/>
      <c r="G64" s="39">
        <f t="shared" si="0"/>
        <v>0</v>
      </c>
    </row>
    <row r="65" spans="1:7" ht="11.25">
      <c r="A65" s="3" t="e">
        <f>IF(B65&lt;&gt;"",VLOOKUP(B65,#REF!,4,FALSE),"")</f>
        <v>#REF!</v>
      </c>
      <c r="B65" s="22" t="s">
        <v>215</v>
      </c>
      <c r="C65" s="5">
        <v>42</v>
      </c>
      <c r="D65" s="14" t="s">
        <v>100</v>
      </c>
      <c r="E65" s="34">
        <v>120</v>
      </c>
      <c r="F65" s="38"/>
      <c r="G65" s="39">
        <f t="shared" si="0"/>
        <v>0</v>
      </c>
    </row>
    <row r="66" spans="1:7" ht="11.25">
      <c r="A66" s="3" t="e">
        <f>IF(B66&lt;&gt;"",VLOOKUP(B66,#REF!,4,FALSE),"")</f>
        <v>#REF!</v>
      </c>
      <c r="B66" s="22" t="s">
        <v>14</v>
      </c>
      <c r="C66" s="5">
        <v>43</v>
      </c>
      <c r="D66" s="15" t="s">
        <v>101</v>
      </c>
      <c r="E66" s="34">
        <v>150</v>
      </c>
      <c r="F66" s="38"/>
      <c r="G66" s="39">
        <f t="shared" si="0"/>
        <v>0</v>
      </c>
    </row>
    <row r="67" spans="1:7" ht="11.25">
      <c r="A67" s="3" t="e">
        <f>IF(B67&lt;&gt;"",VLOOKUP(B67,#REF!,4,FALSE),"")</f>
        <v>#REF!</v>
      </c>
      <c r="B67" s="22" t="s">
        <v>216</v>
      </c>
      <c r="C67" s="5">
        <v>44</v>
      </c>
      <c r="D67" s="14" t="s">
        <v>102</v>
      </c>
      <c r="E67" s="34">
        <v>130</v>
      </c>
      <c r="F67" s="38"/>
      <c r="G67" s="39">
        <f t="shared" si="0"/>
        <v>0</v>
      </c>
    </row>
    <row r="68" spans="1:7" ht="11.25">
      <c r="A68" s="3" t="e">
        <f>IF(B68&lt;&gt;"",VLOOKUP(B68,#REF!,4,FALSE),"")</f>
        <v>#REF!</v>
      </c>
      <c r="B68" s="22" t="s">
        <v>217</v>
      </c>
      <c r="C68" s="5">
        <v>45</v>
      </c>
      <c r="D68" s="14" t="s">
        <v>103</v>
      </c>
      <c r="E68" s="34">
        <v>175</v>
      </c>
      <c r="F68" s="38"/>
      <c r="G68" s="39">
        <f t="shared" si="0"/>
        <v>0</v>
      </c>
    </row>
    <row r="69" spans="1:7" ht="11.25">
      <c r="A69" s="3" t="e">
        <f>IF(B69&lt;&gt;"",VLOOKUP(B69,#REF!,4,FALSE),"")</f>
        <v>#REF!</v>
      </c>
      <c r="B69" s="22" t="s">
        <v>218</v>
      </c>
      <c r="C69" s="5">
        <v>46</v>
      </c>
      <c r="D69" s="14" t="s">
        <v>104</v>
      </c>
      <c r="E69" s="34">
        <v>175</v>
      </c>
      <c r="F69" s="38"/>
      <c r="G69" s="39">
        <f t="shared" si="0"/>
        <v>0</v>
      </c>
    </row>
    <row r="70" spans="1:7" ht="11.25">
      <c r="A70" s="3" t="e">
        <f>IF(B70&lt;&gt;"",VLOOKUP(B70,#REF!,4,FALSE),"")</f>
        <v>#REF!</v>
      </c>
      <c r="B70" s="22" t="s">
        <v>219</v>
      </c>
      <c r="C70" s="5">
        <v>47</v>
      </c>
      <c r="D70" s="14" t="s">
        <v>105</v>
      </c>
      <c r="E70" s="34">
        <v>175</v>
      </c>
      <c r="F70" s="38"/>
      <c r="G70" s="39">
        <f t="shared" si="0"/>
        <v>0</v>
      </c>
    </row>
    <row r="71" spans="1:7" ht="11.25">
      <c r="A71" s="3" t="e">
        <f>IF(B71&lt;&gt;"",VLOOKUP(B71,#REF!,4,FALSE),"")</f>
        <v>#REF!</v>
      </c>
      <c r="B71" s="22" t="s">
        <v>220</v>
      </c>
      <c r="C71" s="5">
        <v>48</v>
      </c>
      <c r="D71" s="14" t="s">
        <v>77</v>
      </c>
      <c r="E71" s="34">
        <v>60</v>
      </c>
      <c r="F71" s="38"/>
      <c r="G71" s="39">
        <f t="shared" si="0"/>
        <v>0</v>
      </c>
    </row>
    <row r="72" spans="1:7" ht="11.25">
      <c r="A72" s="3" t="e">
        <f>IF(B72&lt;&gt;"",VLOOKUP(B72,#REF!,4,FALSE),"")</f>
        <v>#REF!</v>
      </c>
      <c r="B72" s="22" t="s">
        <v>221</v>
      </c>
      <c r="C72" s="5">
        <v>49</v>
      </c>
      <c r="D72" s="14" t="s">
        <v>106</v>
      </c>
      <c r="E72" s="34">
        <v>60</v>
      </c>
      <c r="F72" s="38"/>
      <c r="G72" s="39">
        <f t="shared" si="0"/>
        <v>0</v>
      </c>
    </row>
    <row r="73" spans="1:7" ht="11.25">
      <c r="A73" s="3" t="e">
        <f>IF(B73&lt;&gt;"",VLOOKUP(B73,#REF!,4,FALSE),"")</f>
        <v>#REF!</v>
      </c>
      <c r="B73" s="22" t="s">
        <v>15</v>
      </c>
      <c r="C73" s="5">
        <v>50</v>
      </c>
      <c r="D73" s="14" t="s">
        <v>107</v>
      </c>
      <c r="E73" s="34">
        <v>150</v>
      </c>
      <c r="F73" s="38"/>
      <c r="G73" s="39">
        <f t="shared" si="0"/>
        <v>0</v>
      </c>
    </row>
    <row r="74" spans="1:7" ht="11.25">
      <c r="A74" s="3" t="e">
        <f>IF(B74&lt;&gt;"",VLOOKUP(B74,#REF!,4,FALSE),"")</f>
        <v>#REF!</v>
      </c>
      <c r="B74" s="22" t="s">
        <v>16</v>
      </c>
      <c r="C74" s="5">
        <v>51</v>
      </c>
      <c r="D74" s="14" t="s">
        <v>24</v>
      </c>
      <c r="E74" s="34">
        <v>150</v>
      </c>
      <c r="F74" s="38"/>
      <c r="G74" s="39">
        <f t="shared" si="0"/>
        <v>0</v>
      </c>
    </row>
    <row r="75" spans="1:7" ht="11.25">
      <c r="A75" s="3" t="e">
        <f>IF(B75&lt;&gt;"",VLOOKUP(B75,#REF!,4,FALSE),"")</f>
        <v>#REF!</v>
      </c>
      <c r="B75" s="22" t="s">
        <v>222</v>
      </c>
      <c r="C75" s="5">
        <v>52</v>
      </c>
      <c r="D75" s="14" t="s">
        <v>108</v>
      </c>
      <c r="E75" s="34">
        <v>375</v>
      </c>
      <c r="F75" s="38"/>
      <c r="G75" s="39">
        <f aca="true" t="shared" si="1" ref="G75:G140">F75*E75</f>
        <v>0</v>
      </c>
    </row>
    <row r="76" spans="1:7" ht="11.25">
      <c r="A76" s="3" t="e">
        <f>IF(B76&lt;&gt;"",VLOOKUP(B76,#REF!,4,FALSE),"")</f>
        <v>#REF!</v>
      </c>
      <c r="B76" s="22" t="s">
        <v>17</v>
      </c>
      <c r="C76" s="5">
        <v>53</v>
      </c>
      <c r="D76" s="14" t="s">
        <v>109</v>
      </c>
      <c r="E76" s="34">
        <v>375</v>
      </c>
      <c r="F76" s="38"/>
      <c r="G76" s="39">
        <f t="shared" si="1"/>
        <v>0</v>
      </c>
    </row>
    <row r="77" spans="1:7" ht="11.25">
      <c r="A77" s="3" t="e">
        <f>IF(B77&lt;&gt;"",VLOOKUP(B77,#REF!,4,FALSE),"")</f>
        <v>#REF!</v>
      </c>
      <c r="B77" s="22" t="s">
        <v>18</v>
      </c>
      <c r="C77" s="5">
        <v>54</v>
      </c>
      <c r="D77" s="14" t="s">
        <v>110</v>
      </c>
      <c r="E77" s="34">
        <v>400</v>
      </c>
      <c r="F77" s="38"/>
      <c r="G77" s="39">
        <f t="shared" si="1"/>
        <v>0</v>
      </c>
    </row>
    <row r="78" spans="1:7" ht="11.25">
      <c r="A78" s="3" t="e">
        <f>IF(B78&lt;&gt;"",VLOOKUP(B78,#REF!,4,FALSE),"")</f>
        <v>#REF!</v>
      </c>
      <c r="B78" s="22" t="s">
        <v>223</v>
      </c>
      <c r="C78" s="5">
        <v>55</v>
      </c>
      <c r="D78" s="14" t="s">
        <v>111</v>
      </c>
      <c r="E78" s="34">
        <v>375</v>
      </c>
      <c r="F78" s="38"/>
      <c r="G78" s="39">
        <f t="shared" si="1"/>
        <v>0</v>
      </c>
    </row>
    <row r="79" spans="1:7" ht="11.25">
      <c r="A79" s="3" t="e">
        <f>IF(B79&lt;&gt;"",VLOOKUP(B79,#REF!,4,FALSE),"")</f>
        <v>#REF!</v>
      </c>
      <c r="B79" s="22" t="s">
        <v>224</v>
      </c>
      <c r="C79" s="5">
        <v>56</v>
      </c>
      <c r="D79" s="14" t="s">
        <v>112</v>
      </c>
      <c r="E79" s="34">
        <v>450</v>
      </c>
      <c r="F79" s="38"/>
      <c r="G79" s="39">
        <f t="shared" si="1"/>
        <v>0</v>
      </c>
    </row>
    <row r="80" spans="1:7" ht="11.25">
      <c r="A80" s="3" t="e">
        <f>IF(B80&lt;&gt;"",VLOOKUP(B80,#REF!,4,FALSE),"")</f>
        <v>#REF!</v>
      </c>
      <c r="B80" s="22" t="s">
        <v>225</v>
      </c>
      <c r="C80" s="5">
        <v>57</v>
      </c>
      <c r="D80" s="14" t="s">
        <v>113</v>
      </c>
      <c r="E80" s="34">
        <v>400</v>
      </c>
      <c r="F80" s="38"/>
      <c r="G80" s="39">
        <f t="shared" si="1"/>
        <v>0</v>
      </c>
    </row>
    <row r="81" spans="1:7" ht="11.25">
      <c r="A81" s="3" t="e">
        <f>IF(B81&lt;&gt;"",VLOOKUP(B81,#REF!,4,FALSE),"")</f>
        <v>#REF!</v>
      </c>
      <c r="B81" s="22" t="s">
        <v>226</v>
      </c>
      <c r="C81" s="5">
        <v>58</v>
      </c>
      <c r="D81" s="14" t="s">
        <v>114</v>
      </c>
      <c r="E81" s="34">
        <v>400</v>
      </c>
      <c r="F81" s="38"/>
      <c r="G81" s="39">
        <f t="shared" si="1"/>
        <v>0</v>
      </c>
    </row>
    <row r="82" spans="1:7" ht="22.5">
      <c r="A82" s="3" t="e">
        <f>IF(B82&lt;&gt;"",VLOOKUP(B82,#REF!,4,FALSE),"")</f>
        <v>#REF!</v>
      </c>
      <c r="B82" s="22" t="s">
        <v>227</v>
      </c>
      <c r="C82" s="5">
        <v>59</v>
      </c>
      <c r="D82" s="14" t="s">
        <v>115</v>
      </c>
      <c r="E82" s="34">
        <v>400</v>
      </c>
      <c r="F82" s="38"/>
      <c r="G82" s="39">
        <f t="shared" si="1"/>
        <v>0</v>
      </c>
    </row>
    <row r="83" spans="1:7" ht="22.5">
      <c r="A83" s="3" t="e">
        <f>IF(B83&lt;&gt;"",VLOOKUP(B83,#REF!,4,FALSE),"")</f>
        <v>#REF!</v>
      </c>
      <c r="B83" s="22" t="s">
        <v>228</v>
      </c>
      <c r="C83" s="5">
        <v>60</v>
      </c>
      <c r="D83" s="14" t="s">
        <v>116</v>
      </c>
      <c r="E83" s="34">
        <v>180</v>
      </c>
      <c r="F83" s="38"/>
      <c r="G83" s="39">
        <f t="shared" si="1"/>
        <v>0</v>
      </c>
    </row>
    <row r="84" spans="1:7" ht="11.25">
      <c r="A84" s="3" t="e">
        <f>IF(B84&lt;&gt;"",VLOOKUP(B84,#REF!,4,FALSE),"")</f>
        <v>#REF!</v>
      </c>
      <c r="B84" s="22" t="s">
        <v>229</v>
      </c>
      <c r="C84" s="5">
        <v>61</v>
      </c>
      <c r="D84" s="14" t="s">
        <v>117</v>
      </c>
      <c r="E84" s="34">
        <v>375</v>
      </c>
      <c r="F84" s="38"/>
      <c r="G84" s="39">
        <f t="shared" si="1"/>
        <v>0</v>
      </c>
    </row>
    <row r="85" spans="1:7" ht="11.25">
      <c r="A85" s="3" t="e">
        <f>IF(B85&lt;&gt;"",VLOOKUP(B85,#REF!,4,FALSE),"")</f>
        <v>#REF!</v>
      </c>
      <c r="B85" s="22" t="s">
        <v>230</v>
      </c>
      <c r="C85" s="5">
        <v>62</v>
      </c>
      <c r="D85" s="14" t="s">
        <v>118</v>
      </c>
      <c r="E85" s="34">
        <v>400</v>
      </c>
      <c r="F85" s="38"/>
      <c r="G85" s="39">
        <f t="shared" si="1"/>
        <v>0</v>
      </c>
    </row>
    <row r="86" spans="1:7" ht="11.25">
      <c r="A86" s="3" t="e">
        <f>IF(B86&lt;&gt;"",VLOOKUP(B86,#REF!,4,FALSE),"")</f>
        <v>#REF!</v>
      </c>
      <c r="B86" s="22" t="s">
        <v>231</v>
      </c>
      <c r="C86" s="5">
        <v>63</v>
      </c>
      <c r="D86" s="14" t="s">
        <v>119</v>
      </c>
      <c r="E86" s="34">
        <v>400</v>
      </c>
      <c r="F86" s="38"/>
      <c r="G86" s="39">
        <f t="shared" si="1"/>
        <v>0</v>
      </c>
    </row>
    <row r="87" spans="1:7" ht="11.25">
      <c r="A87" s="3" t="e">
        <f>IF(B87&lt;&gt;"",VLOOKUP(B87,#REF!,4,FALSE),"")</f>
        <v>#REF!</v>
      </c>
      <c r="B87" s="22" t="s">
        <v>232</v>
      </c>
      <c r="C87" s="5">
        <v>64</v>
      </c>
      <c r="D87" s="14" t="s">
        <v>120</v>
      </c>
      <c r="E87" s="34">
        <v>400</v>
      </c>
      <c r="F87" s="38"/>
      <c r="G87" s="39">
        <f t="shared" si="1"/>
        <v>0</v>
      </c>
    </row>
    <row r="88" spans="1:7" ht="11.25">
      <c r="A88" s="3" t="e">
        <f>IF(B88&lt;&gt;"",VLOOKUP(B88,#REF!,4,FALSE),"")</f>
        <v>#REF!</v>
      </c>
      <c r="B88" s="22" t="s">
        <v>233</v>
      </c>
      <c r="C88" s="5">
        <v>65</v>
      </c>
      <c r="D88" s="14" t="s">
        <v>121</v>
      </c>
      <c r="E88" s="34">
        <v>400</v>
      </c>
      <c r="F88" s="38"/>
      <c r="G88" s="39">
        <f t="shared" si="1"/>
        <v>0</v>
      </c>
    </row>
    <row r="89" spans="1:7" ht="11.25">
      <c r="A89" s="3" t="e">
        <f>IF(B89&lt;&gt;"",VLOOKUP(B89,#REF!,4,FALSE),"")</f>
        <v>#REF!</v>
      </c>
      <c r="B89" s="22" t="s">
        <v>234</v>
      </c>
      <c r="C89" s="5">
        <v>66</v>
      </c>
      <c r="D89" s="14" t="s">
        <v>122</v>
      </c>
      <c r="E89" s="34">
        <v>400</v>
      </c>
      <c r="F89" s="38"/>
      <c r="G89" s="39">
        <f t="shared" si="1"/>
        <v>0</v>
      </c>
    </row>
    <row r="90" spans="1:7" ht="11.25">
      <c r="A90" s="3" t="e">
        <f>IF(B90&lt;&gt;"",VLOOKUP(B90,#REF!,4,FALSE),"")</f>
        <v>#REF!</v>
      </c>
      <c r="B90" s="22" t="s">
        <v>235</v>
      </c>
      <c r="C90" s="5">
        <v>67</v>
      </c>
      <c r="D90" s="14" t="s">
        <v>123</v>
      </c>
      <c r="E90" s="34">
        <v>400</v>
      </c>
      <c r="F90" s="38"/>
      <c r="G90" s="39">
        <f t="shared" si="1"/>
        <v>0</v>
      </c>
    </row>
    <row r="91" spans="1:7" ht="11.25">
      <c r="A91" s="3" t="e">
        <f>IF(B91&lt;&gt;"",VLOOKUP(B91,#REF!,4,FALSE),"")</f>
        <v>#REF!</v>
      </c>
      <c r="B91" s="22" t="s">
        <v>236</v>
      </c>
      <c r="C91" s="5">
        <v>68</v>
      </c>
      <c r="D91" s="14" t="s">
        <v>124</v>
      </c>
      <c r="E91" s="34">
        <v>400</v>
      </c>
      <c r="F91" s="38"/>
      <c r="G91" s="39">
        <f t="shared" si="1"/>
        <v>0</v>
      </c>
    </row>
    <row r="92" spans="1:7" ht="11.25">
      <c r="A92" s="3" t="e">
        <f>IF(B92&lt;&gt;"",VLOOKUP(B92,#REF!,4,FALSE),"")</f>
        <v>#REF!</v>
      </c>
      <c r="B92" s="22" t="s">
        <v>237</v>
      </c>
      <c r="C92" s="5">
        <v>69</v>
      </c>
      <c r="D92" s="14" t="s">
        <v>125</v>
      </c>
      <c r="E92" s="34">
        <v>700</v>
      </c>
      <c r="F92" s="38"/>
      <c r="G92" s="39">
        <f t="shared" si="1"/>
        <v>0</v>
      </c>
    </row>
    <row r="93" spans="1:7" ht="11.25">
      <c r="A93" s="3" t="e">
        <f>IF(B93&lt;&gt;"",VLOOKUP(B93,#REF!,4,FALSE),"")</f>
        <v>#REF!</v>
      </c>
      <c r="B93" s="22" t="s">
        <v>238</v>
      </c>
      <c r="C93" s="5">
        <v>70</v>
      </c>
      <c r="D93" s="14" t="s">
        <v>126</v>
      </c>
      <c r="E93" s="34">
        <v>450</v>
      </c>
      <c r="F93" s="38"/>
      <c r="G93" s="39">
        <f t="shared" si="1"/>
        <v>0</v>
      </c>
    </row>
    <row r="94" spans="1:7" ht="11.25">
      <c r="A94" s="3" t="e">
        <f>IF(B94&lt;&gt;"",VLOOKUP(B94,#REF!,4,FALSE),"")</f>
        <v>#REF!</v>
      </c>
      <c r="B94" s="22" t="s">
        <v>19</v>
      </c>
      <c r="C94" s="5">
        <v>71</v>
      </c>
      <c r="D94" s="14" t="s">
        <v>25</v>
      </c>
      <c r="E94" s="34">
        <v>450</v>
      </c>
      <c r="F94" s="38"/>
      <c r="G94" s="39">
        <f t="shared" si="1"/>
        <v>0</v>
      </c>
    </row>
    <row r="95" spans="1:7" ht="11.25">
      <c r="A95" s="3" t="e">
        <f>IF(B95&lt;&gt;"",VLOOKUP(B95,#REF!,4,FALSE),"")</f>
        <v>#REF!</v>
      </c>
      <c r="B95" s="22" t="s">
        <v>239</v>
      </c>
      <c r="C95" s="5">
        <v>72</v>
      </c>
      <c r="D95" s="14" t="s">
        <v>127</v>
      </c>
      <c r="E95" s="34">
        <v>450</v>
      </c>
      <c r="F95" s="38"/>
      <c r="G95" s="39">
        <f t="shared" si="1"/>
        <v>0</v>
      </c>
    </row>
    <row r="96" spans="1:7" ht="11.25">
      <c r="A96" s="3" t="e">
        <f>IF(B96&lt;&gt;"",VLOOKUP(B96,#REF!,4,FALSE),"")</f>
        <v>#REF!</v>
      </c>
      <c r="B96" s="22" t="s">
        <v>20</v>
      </c>
      <c r="C96" s="5">
        <v>73</v>
      </c>
      <c r="D96" s="14" t="s">
        <v>128</v>
      </c>
      <c r="E96" s="34">
        <v>450</v>
      </c>
      <c r="F96" s="38"/>
      <c r="G96" s="39">
        <f t="shared" si="1"/>
        <v>0</v>
      </c>
    </row>
    <row r="97" spans="1:7" ht="11.25">
      <c r="A97" s="3" t="e">
        <f>IF(B97&lt;&gt;"",VLOOKUP(B97,#REF!,4,FALSE),"")</f>
        <v>#REF!</v>
      </c>
      <c r="B97" s="22" t="s">
        <v>240</v>
      </c>
      <c r="C97" s="5">
        <v>74</v>
      </c>
      <c r="D97" s="14" t="s">
        <v>129</v>
      </c>
      <c r="E97" s="34">
        <v>450</v>
      </c>
      <c r="F97" s="38"/>
      <c r="G97" s="39">
        <f t="shared" si="1"/>
        <v>0</v>
      </c>
    </row>
    <row r="98" spans="1:7" ht="11.25">
      <c r="A98" s="3" t="e">
        <f>IF(B98&lt;&gt;"",VLOOKUP(B98,#REF!,4,FALSE),"")</f>
        <v>#REF!</v>
      </c>
      <c r="B98" s="22" t="s">
        <v>241</v>
      </c>
      <c r="C98" s="5">
        <v>75</v>
      </c>
      <c r="D98" s="14" t="s">
        <v>130</v>
      </c>
      <c r="E98" s="34">
        <v>450</v>
      </c>
      <c r="F98" s="38"/>
      <c r="G98" s="39">
        <f t="shared" si="1"/>
        <v>0</v>
      </c>
    </row>
    <row r="99" spans="1:7" ht="11.25">
      <c r="A99" s="3" t="e">
        <f>IF(B99&lt;&gt;"",VLOOKUP(B99,#REF!,4,FALSE),"")</f>
        <v>#REF!</v>
      </c>
      <c r="B99" s="22" t="s">
        <v>242</v>
      </c>
      <c r="C99" s="5">
        <v>76</v>
      </c>
      <c r="D99" s="14" t="s">
        <v>131</v>
      </c>
      <c r="E99" s="34">
        <v>450</v>
      </c>
      <c r="F99" s="38"/>
      <c r="G99" s="39">
        <f t="shared" si="1"/>
        <v>0</v>
      </c>
    </row>
    <row r="100" spans="1:7" ht="11.25">
      <c r="A100" s="3" t="e">
        <f>IF(B100&lt;&gt;"",VLOOKUP(B100,#REF!,4,FALSE),"")</f>
        <v>#REF!</v>
      </c>
      <c r="B100" s="22" t="s">
        <v>243</v>
      </c>
      <c r="C100" s="5">
        <v>77</v>
      </c>
      <c r="D100" s="14" t="s">
        <v>132</v>
      </c>
      <c r="E100" s="34">
        <v>450</v>
      </c>
      <c r="F100" s="38"/>
      <c r="G100" s="39">
        <f t="shared" si="1"/>
        <v>0</v>
      </c>
    </row>
    <row r="101" spans="1:7" ht="11.25">
      <c r="A101" s="3" t="e">
        <f>IF(B101&lt;&gt;"",VLOOKUP(B101,#REF!,4,FALSE),"")</f>
        <v>#REF!</v>
      </c>
      <c r="B101" s="22" t="s">
        <v>244</v>
      </c>
      <c r="C101" s="5">
        <v>78</v>
      </c>
      <c r="D101" s="14" t="s">
        <v>133</v>
      </c>
      <c r="E101" s="34">
        <v>450</v>
      </c>
      <c r="F101" s="38"/>
      <c r="G101" s="39">
        <f t="shared" si="1"/>
        <v>0</v>
      </c>
    </row>
    <row r="102" spans="1:7" ht="11.25">
      <c r="A102" s="3" t="e">
        <f>IF(B102&lt;&gt;"",VLOOKUP(B102,#REF!,4,FALSE),"")</f>
        <v>#REF!</v>
      </c>
      <c r="B102" s="22" t="s">
        <v>245</v>
      </c>
      <c r="C102" s="5">
        <v>79</v>
      </c>
      <c r="D102" s="14" t="s">
        <v>134</v>
      </c>
      <c r="E102" s="34">
        <v>700</v>
      </c>
      <c r="F102" s="38"/>
      <c r="G102" s="39">
        <f t="shared" si="1"/>
        <v>0</v>
      </c>
    </row>
    <row r="103" spans="1:7" ht="11.25">
      <c r="A103" s="3" t="e">
        <f>IF(B103&lt;&gt;"",VLOOKUP(B103,#REF!,4,FALSE),"")</f>
        <v>#REF!</v>
      </c>
      <c r="B103" s="22" t="s">
        <v>246</v>
      </c>
      <c r="C103" s="5">
        <v>80</v>
      </c>
      <c r="D103" s="14" t="s">
        <v>135</v>
      </c>
      <c r="E103" s="34">
        <v>700</v>
      </c>
      <c r="F103" s="38"/>
      <c r="G103" s="39">
        <f t="shared" si="1"/>
        <v>0</v>
      </c>
    </row>
    <row r="104" spans="1:7" ht="11.25">
      <c r="A104" s="3" t="e">
        <f>IF(B104&lt;&gt;"",VLOOKUP(B104,#REF!,4,FALSE),"")</f>
        <v>#REF!</v>
      </c>
      <c r="B104" s="22" t="s">
        <v>247</v>
      </c>
      <c r="C104" s="5">
        <v>81</v>
      </c>
      <c r="D104" s="14" t="s">
        <v>136</v>
      </c>
      <c r="E104" s="34">
        <v>700</v>
      </c>
      <c r="F104" s="38"/>
      <c r="G104" s="39">
        <f t="shared" si="1"/>
        <v>0</v>
      </c>
    </row>
    <row r="105" spans="1:7" ht="11.25">
      <c r="A105" s="3" t="e">
        <f>IF(B105&lt;&gt;"",VLOOKUP(B105,#REF!,4,FALSE),"")</f>
        <v>#REF!</v>
      </c>
      <c r="B105" s="22" t="s">
        <v>248</v>
      </c>
      <c r="C105" s="5">
        <v>82</v>
      </c>
      <c r="D105" s="14" t="s">
        <v>137</v>
      </c>
      <c r="E105" s="34">
        <v>700</v>
      </c>
      <c r="F105" s="38"/>
      <c r="G105" s="39">
        <f t="shared" si="1"/>
        <v>0</v>
      </c>
    </row>
    <row r="106" spans="1:7" ht="22.5">
      <c r="A106" s="3" t="e">
        <f>IF(B106&lt;&gt;"",VLOOKUP(B106,#REF!,4,FALSE),"")</f>
        <v>#REF!</v>
      </c>
      <c r="B106" s="22" t="s">
        <v>249</v>
      </c>
      <c r="C106" s="5">
        <v>83</v>
      </c>
      <c r="D106" s="14" t="s">
        <v>138</v>
      </c>
      <c r="E106" s="34">
        <v>700</v>
      </c>
      <c r="F106" s="38"/>
      <c r="G106" s="39">
        <f t="shared" si="1"/>
        <v>0</v>
      </c>
    </row>
    <row r="107" spans="1:7" ht="11.25">
      <c r="A107" s="3" t="e">
        <f>IF(B107&lt;&gt;"",VLOOKUP(B107,#REF!,4,FALSE),"")</f>
        <v>#REF!</v>
      </c>
      <c r="B107" s="22" t="s">
        <v>250</v>
      </c>
      <c r="C107" s="5">
        <v>84</v>
      </c>
      <c r="D107" s="14" t="s">
        <v>139</v>
      </c>
      <c r="E107" s="34">
        <v>700</v>
      </c>
      <c r="F107" s="38"/>
      <c r="G107" s="39">
        <f t="shared" si="1"/>
        <v>0</v>
      </c>
    </row>
    <row r="108" spans="1:7" ht="11.25">
      <c r="A108" s="3" t="e">
        <f>IF(B108&lt;&gt;"",VLOOKUP(B108,#REF!,4,FALSE),"")</f>
        <v>#REF!</v>
      </c>
      <c r="B108" s="22" t="s">
        <v>251</v>
      </c>
      <c r="C108" s="5">
        <v>85</v>
      </c>
      <c r="D108" s="14" t="s">
        <v>140</v>
      </c>
      <c r="E108" s="34">
        <v>700</v>
      </c>
      <c r="F108" s="38"/>
      <c r="G108" s="39">
        <f t="shared" si="1"/>
        <v>0</v>
      </c>
    </row>
    <row r="109" spans="1:7" ht="22.5">
      <c r="A109" s="3" t="e">
        <f>IF(B109&lt;&gt;"",VLOOKUP(B109,#REF!,4,FALSE),"")</f>
        <v>#REF!</v>
      </c>
      <c r="B109" s="22" t="s">
        <v>252</v>
      </c>
      <c r="C109" s="5">
        <v>86</v>
      </c>
      <c r="D109" s="14" t="s">
        <v>141</v>
      </c>
      <c r="E109" s="34">
        <v>700</v>
      </c>
      <c r="F109" s="38"/>
      <c r="G109" s="39">
        <f t="shared" si="1"/>
        <v>0</v>
      </c>
    </row>
    <row r="110" spans="1:7" ht="11.25">
      <c r="A110" s="3" t="e">
        <f>IF(B110&lt;&gt;"",VLOOKUP(B110,#REF!,4,FALSE),"")</f>
        <v>#REF!</v>
      </c>
      <c r="B110" s="22" t="s">
        <v>253</v>
      </c>
      <c r="C110" s="5">
        <v>87</v>
      </c>
      <c r="D110" s="14" t="s">
        <v>142</v>
      </c>
      <c r="E110" s="34">
        <v>700</v>
      </c>
      <c r="F110" s="38"/>
      <c r="G110" s="39">
        <f t="shared" si="1"/>
        <v>0</v>
      </c>
    </row>
    <row r="111" spans="1:7" ht="11.25">
      <c r="A111" s="3" t="e">
        <f>IF(B111&lt;&gt;"",VLOOKUP(B111,#REF!,4,FALSE),"")</f>
        <v>#REF!</v>
      </c>
      <c r="B111" s="22" t="s">
        <v>254</v>
      </c>
      <c r="C111" s="5">
        <v>88</v>
      </c>
      <c r="D111" s="14" t="s">
        <v>143</v>
      </c>
      <c r="E111" s="34">
        <v>700</v>
      </c>
      <c r="F111" s="38"/>
      <c r="G111" s="39">
        <f t="shared" si="1"/>
        <v>0</v>
      </c>
    </row>
    <row r="112" spans="1:7" ht="11.25">
      <c r="A112" s="3" t="e">
        <f>IF(B112&lt;&gt;"",VLOOKUP(B112,#REF!,4,FALSE),"")</f>
        <v>#REF!</v>
      </c>
      <c r="B112" s="22" t="s">
        <v>21</v>
      </c>
      <c r="C112" s="5">
        <v>89</v>
      </c>
      <c r="D112" s="14" t="s">
        <v>144</v>
      </c>
      <c r="E112" s="34">
        <v>700</v>
      </c>
      <c r="F112" s="38"/>
      <c r="G112" s="39">
        <f t="shared" si="1"/>
        <v>0</v>
      </c>
    </row>
    <row r="113" spans="1:7" ht="11.25">
      <c r="A113" s="3" t="e">
        <f>IF(B113&lt;&gt;"",VLOOKUP(B113,#REF!,4,FALSE),"")</f>
        <v>#REF!</v>
      </c>
      <c r="B113" s="22" t="s">
        <v>255</v>
      </c>
      <c r="C113" s="5">
        <v>90</v>
      </c>
      <c r="D113" s="14" t="s">
        <v>145</v>
      </c>
      <c r="E113" s="34">
        <v>850</v>
      </c>
      <c r="F113" s="38"/>
      <c r="G113" s="39">
        <f t="shared" si="1"/>
        <v>0</v>
      </c>
    </row>
    <row r="114" spans="1:7" ht="11.25">
      <c r="A114" s="3" t="e">
        <f>IF(B114&lt;&gt;"",VLOOKUP(B114,#REF!,4,FALSE),"")</f>
        <v>#REF!</v>
      </c>
      <c r="B114" s="22" t="s">
        <v>256</v>
      </c>
      <c r="C114" s="5">
        <v>91</v>
      </c>
      <c r="D114" s="14" t="s">
        <v>146</v>
      </c>
      <c r="E114" s="34">
        <v>400</v>
      </c>
      <c r="F114" s="38"/>
      <c r="G114" s="39">
        <f t="shared" si="1"/>
        <v>0</v>
      </c>
    </row>
    <row r="115" spans="1:7" ht="11.25">
      <c r="A115" s="3" t="e">
        <f>IF(B115&lt;&gt;"",VLOOKUP(B115,#REF!,4,FALSE),"")</f>
        <v>#REF!</v>
      </c>
      <c r="B115" s="22" t="s">
        <v>257</v>
      </c>
      <c r="C115" s="5">
        <v>92</v>
      </c>
      <c r="D115" s="14" t="s">
        <v>147</v>
      </c>
      <c r="E115" s="34">
        <v>400</v>
      </c>
      <c r="F115" s="38"/>
      <c r="G115" s="39">
        <f t="shared" si="1"/>
        <v>0</v>
      </c>
    </row>
    <row r="116" spans="1:7" ht="11.25">
      <c r="A116" s="3" t="e">
        <f>IF(B116&lt;&gt;"",VLOOKUP(B116,#REF!,4,FALSE),"")</f>
        <v>#REF!</v>
      </c>
      <c r="B116" s="22" t="s">
        <v>258</v>
      </c>
      <c r="C116" s="5">
        <v>93</v>
      </c>
      <c r="D116" s="14" t="s">
        <v>148</v>
      </c>
      <c r="E116" s="34">
        <v>600</v>
      </c>
      <c r="F116" s="38"/>
      <c r="G116" s="39">
        <f t="shared" si="1"/>
        <v>0</v>
      </c>
    </row>
    <row r="117" spans="1:7" ht="11.25">
      <c r="A117" s="3" t="e">
        <f>IF(B117&lt;&gt;"",VLOOKUP(B117,#REF!,4,FALSE),"")</f>
        <v>#REF!</v>
      </c>
      <c r="B117" s="22" t="s">
        <v>259</v>
      </c>
      <c r="C117" s="5">
        <v>94</v>
      </c>
      <c r="D117" s="14" t="s">
        <v>149</v>
      </c>
      <c r="E117" s="34">
        <v>400</v>
      </c>
      <c r="F117" s="38"/>
      <c r="G117" s="39">
        <f t="shared" si="1"/>
        <v>0</v>
      </c>
    </row>
    <row r="118" spans="1:7" ht="11.25">
      <c r="A118" s="3" t="e">
        <f>IF(B118&lt;&gt;"",VLOOKUP(B118,#REF!,4,FALSE),"")</f>
        <v>#REF!</v>
      </c>
      <c r="B118" s="22" t="s">
        <v>22</v>
      </c>
      <c r="C118" s="5">
        <v>95</v>
      </c>
      <c r="D118" s="14" t="s">
        <v>150</v>
      </c>
      <c r="E118" s="34">
        <v>800</v>
      </c>
      <c r="F118" s="38"/>
      <c r="G118" s="39">
        <f t="shared" si="1"/>
        <v>0</v>
      </c>
    </row>
    <row r="119" spans="1:7" ht="11.25">
      <c r="A119" s="3" t="e">
        <f>IF(B119&lt;&gt;"",VLOOKUP(B119,#REF!,4,FALSE),"")</f>
        <v>#REF!</v>
      </c>
      <c r="B119" s="22" t="s">
        <v>23</v>
      </c>
      <c r="C119" s="5">
        <v>96</v>
      </c>
      <c r="D119" s="14" t="s">
        <v>26</v>
      </c>
      <c r="E119" s="34">
        <v>300</v>
      </c>
      <c r="F119" s="38"/>
      <c r="G119" s="39">
        <f t="shared" si="1"/>
        <v>0</v>
      </c>
    </row>
    <row r="120" spans="2:7" ht="12.75">
      <c r="B120" s="22"/>
      <c r="C120" s="23">
        <v>97</v>
      </c>
      <c r="D120" s="24" t="s">
        <v>283</v>
      </c>
      <c r="E120" s="34">
        <v>450</v>
      </c>
      <c r="F120" s="38"/>
      <c r="G120" s="39"/>
    </row>
    <row r="121" spans="2:7" ht="12.75">
      <c r="B121" s="22"/>
      <c r="C121" s="23">
        <v>98</v>
      </c>
      <c r="D121" s="24" t="s">
        <v>284</v>
      </c>
      <c r="E121" s="34">
        <v>700</v>
      </c>
      <c r="F121" s="38"/>
      <c r="G121" s="39"/>
    </row>
    <row r="122" spans="2:7" ht="11.25">
      <c r="B122" s="19"/>
      <c r="C122" s="28" t="s">
        <v>151</v>
      </c>
      <c r="D122" s="29"/>
      <c r="E122" s="29"/>
      <c r="F122" s="38"/>
      <c r="G122" s="39">
        <f t="shared" si="1"/>
        <v>0</v>
      </c>
    </row>
    <row r="123" spans="1:7" ht="11.25">
      <c r="A123" s="3" t="e">
        <f>IF(B123&lt;&gt;"",VLOOKUP(B123,#REF!,4,FALSE),"")</f>
        <v>#REF!</v>
      </c>
      <c r="B123" s="22" t="s">
        <v>260</v>
      </c>
      <c r="C123" s="5">
        <v>97</v>
      </c>
      <c r="D123" s="14" t="s">
        <v>152</v>
      </c>
      <c r="E123" s="34">
        <v>10</v>
      </c>
      <c r="F123" s="38"/>
      <c r="G123" s="39">
        <f t="shared" si="1"/>
        <v>0</v>
      </c>
    </row>
    <row r="124" spans="1:7" ht="11.25">
      <c r="A124" s="3" t="e">
        <f>IF(B124&lt;&gt;"",VLOOKUP(B124,#REF!,4,FALSE),"")</f>
        <v>#REF!</v>
      </c>
      <c r="B124" s="22" t="s">
        <v>261</v>
      </c>
      <c r="C124" s="5">
        <v>98</v>
      </c>
      <c r="D124" s="14" t="s">
        <v>153</v>
      </c>
      <c r="E124" s="34">
        <v>25</v>
      </c>
      <c r="F124" s="38"/>
      <c r="G124" s="39">
        <f t="shared" si="1"/>
        <v>0</v>
      </c>
    </row>
    <row r="125" spans="1:7" ht="11.25">
      <c r="A125" s="3" t="e">
        <f>IF(B125&lt;&gt;"",VLOOKUP(B125,#REF!,4,FALSE),"")</f>
        <v>#REF!</v>
      </c>
      <c r="B125" s="22" t="s">
        <v>262</v>
      </c>
      <c r="C125" s="5">
        <v>99</v>
      </c>
      <c r="D125" s="14" t="s">
        <v>154</v>
      </c>
      <c r="E125" s="34">
        <v>20</v>
      </c>
      <c r="F125" s="38"/>
      <c r="G125" s="39">
        <f t="shared" si="1"/>
        <v>0</v>
      </c>
    </row>
    <row r="126" spans="1:7" ht="11.25">
      <c r="A126" s="3" t="e">
        <f>IF(B126&lt;&gt;"",VLOOKUP(B126,#REF!,4,FALSE),"")</f>
        <v>#REF!</v>
      </c>
      <c r="B126" s="22" t="s">
        <v>263</v>
      </c>
      <c r="C126" s="5">
        <v>100</v>
      </c>
      <c r="D126" s="14" t="s">
        <v>155</v>
      </c>
      <c r="E126" s="34">
        <v>25</v>
      </c>
      <c r="F126" s="38"/>
      <c r="G126" s="39">
        <f t="shared" si="1"/>
        <v>0</v>
      </c>
    </row>
    <row r="127" spans="1:7" ht="11.25">
      <c r="A127" s="3" t="e">
        <f>IF(B127&lt;&gt;"",VLOOKUP(B127,#REF!,4,FALSE),"")</f>
        <v>#REF!</v>
      </c>
      <c r="B127" s="22" t="s">
        <v>264</v>
      </c>
      <c r="C127" s="5">
        <v>101</v>
      </c>
      <c r="D127" s="14" t="s">
        <v>156</v>
      </c>
      <c r="E127" s="34">
        <v>5</v>
      </c>
      <c r="F127" s="38"/>
      <c r="G127" s="39">
        <f t="shared" si="1"/>
        <v>0</v>
      </c>
    </row>
    <row r="128" spans="1:7" ht="11.25">
      <c r="A128" s="3" t="e">
        <f>IF(B128&lt;&gt;"",VLOOKUP(B128,#REF!,4,FALSE),"")</f>
        <v>#REF!</v>
      </c>
      <c r="B128" s="22" t="s">
        <v>265</v>
      </c>
      <c r="C128" s="5">
        <v>102</v>
      </c>
      <c r="D128" s="14" t="s">
        <v>157</v>
      </c>
      <c r="E128" s="34">
        <v>20</v>
      </c>
      <c r="F128" s="38"/>
      <c r="G128" s="39">
        <f t="shared" si="1"/>
        <v>0</v>
      </c>
    </row>
    <row r="129" spans="1:7" ht="11.25">
      <c r="A129" s="3" t="e">
        <f>IF(B129&lt;&gt;"",VLOOKUP(B129,#REF!,4,FALSE),"")</f>
        <v>#REF!</v>
      </c>
      <c r="B129" s="22" t="s">
        <v>266</v>
      </c>
      <c r="C129" s="5">
        <v>103</v>
      </c>
      <c r="D129" s="14" t="s">
        <v>158</v>
      </c>
      <c r="E129" s="34">
        <v>25</v>
      </c>
      <c r="F129" s="38"/>
      <c r="G129" s="39">
        <f t="shared" si="1"/>
        <v>0</v>
      </c>
    </row>
    <row r="130" spans="1:7" ht="11.25">
      <c r="A130" s="3" t="e">
        <f>IF(B130&lt;&gt;"",VLOOKUP(B130,#REF!,4,FALSE),"")</f>
        <v>#REF!</v>
      </c>
      <c r="B130" s="22" t="s">
        <v>267</v>
      </c>
      <c r="C130" s="5">
        <v>104</v>
      </c>
      <c r="D130" s="14" t="s">
        <v>159</v>
      </c>
      <c r="E130" s="34">
        <v>20</v>
      </c>
      <c r="F130" s="38"/>
      <c r="G130" s="39">
        <f t="shared" si="1"/>
        <v>0</v>
      </c>
    </row>
    <row r="131" spans="1:7" ht="11.25">
      <c r="A131" s="3" t="e">
        <f>IF(B131&lt;&gt;"",VLOOKUP(B131,#REF!,4,FALSE),"")</f>
        <v>#REF!</v>
      </c>
      <c r="B131" s="22" t="s">
        <v>268</v>
      </c>
      <c r="C131" s="5">
        <v>105</v>
      </c>
      <c r="D131" s="14" t="s">
        <v>160</v>
      </c>
      <c r="E131" s="34">
        <v>20</v>
      </c>
      <c r="F131" s="38"/>
      <c r="G131" s="39">
        <f t="shared" si="1"/>
        <v>0</v>
      </c>
    </row>
    <row r="132" spans="1:7" ht="11.25">
      <c r="A132" s="3" t="e">
        <f>IF(B132&lt;&gt;"",VLOOKUP(B132,#REF!,4,FALSE),"")</f>
        <v>#REF!</v>
      </c>
      <c r="B132" s="22" t="s">
        <v>269</v>
      </c>
      <c r="C132" s="5">
        <v>106</v>
      </c>
      <c r="D132" s="14" t="s">
        <v>161</v>
      </c>
      <c r="E132" s="34">
        <v>20</v>
      </c>
      <c r="F132" s="38"/>
      <c r="G132" s="39">
        <f t="shared" si="1"/>
        <v>0</v>
      </c>
    </row>
    <row r="133" spans="1:7" ht="11.25">
      <c r="A133" s="3" t="e">
        <f>IF(B133&lt;&gt;"",VLOOKUP(B133,#REF!,4,FALSE),"")</f>
        <v>#REF!</v>
      </c>
      <c r="B133" s="22" t="s">
        <v>270</v>
      </c>
      <c r="C133" s="5">
        <v>107</v>
      </c>
      <c r="D133" s="14" t="s">
        <v>162</v>
      </c>
      <c r="E133" s="34">
        <v>20</v>
      </c>
      <c r="F133" s="38"/>
      <c r="G133" s="39">
        <f t="shared" si="1"/>
        <v>0</v>
      </c>
    </row>
    <row r="134" spans="1:7" ht="11.25">
      <c r="A134" s="3" t="e">
        <f>IF(B134&lt;&gt;"",VLOOKUP(B134,#REF!,4,FALSE),"")</f>
        <v>#REF!</v>
      </c>
      <c r="B134" s="22" t="s">
        <v>271</v>
      </c>
      <c r="C134" s="5">
        <v>108</v>
      </c>
      <c r="D134" s="14" t="s">
        <v>163</v>
      </c>
      <c r="E134" s="34">
        <v>75</v>
      </c>
      <c r="F134" s="38"/>
      <c r="G134" s="39">
        <f t="shared" si="1"/>
        <v>0</v>
      </c>
    </row>
    <row r="135" spans="2:7" ht="11.25">
      <c r="B135" s="19"/>
      <c r="C135" s="28" t="s">
        <v>164</v>
      </c>
      <c r="D135" s="29"/>
      <c r="E135" s="29"/>
      <c r="F135" s="38"/>
      <c r="G135" s="39">
        <f t="shared" si="1"/>
        <v>0</v>
      </c>
    </row>
    <row r="136" spans="1:7" ht="11.25">
      <c r="A136" s="3" t="e">
        <f>IF(B136&lt;&gt;"",VLOOKUP(B136,#REF!,4,FALSE),"")</f>
        <v>#REF!</v>
      </c>
      <c r="B136" s="22" t="s">
        <v>272</v>
      </c>
      <c r="C136" s="5">
        <v>109</v>
      </c>
      <c r="D136" s="14" t="s">
        <v>165</v>
      </c>
      <c r="E136" s="34">
        <v>450</v>
      </c>
      <c r="F136" s="38"/>
      <c r="G136" s="39">
        <f t="shared" si="1"/>
        <v>0</v>
      </c>
    </row>
    <row r="137" spans="1:7" ht="22.5">
      <c r="A137" s="3" t="e">
        <f>IF(B137&lt;&gt;"",VLOOKUP(B137,#REF!,4,FALSE),"")</f>
        <v>#REF!</v>
      </c>
      <c r="B137" s="22" t="s">
        <v>273</v>
      </c>
      <c r="C137" s="5">
        <v>110</v>
      </c>
      <c r="D137" s="14" t="s">
        <v>166</v>
      </c>
      <c r="E137" s="34">
        <v>450</v>
      </c>
      <c r="F137" s="38"/>
      <c r="G137" s="39">
        <f t="shared" si="1"/>
        <v>0</v>
      </c>
    </row>
    <row r="138" spans="1:7" ht="22.5">
      <c r="A138" s="3" t="e">
        <f>IF(B138&lt;&gt;"",VLOOKUP(B138,#REF!,4,FALSE),"")</f>
        <v>#REF!</v>
      </c>
      <c r="B138" s="22" t="s">
        <v>274</v>
      </c>
      <c r="C138" s="5">
        <v>111</v>
      </c>
      <c r="D138" s="14" t="s">
        <v>167</v>
      </c>
      <c r="E138" s="34">
        <v>450</v>
      </c>
      <c r="F138" s="38"/>
      <c r="G138" s="39">
        <f t="shared" si="1"/>
        <v>0</v>
      </c>
    </row>
    <row r="139" spans="1:7" ht="22.5">
      <c r="A139" s="3" t="e">
        <f>IF(B139&lt;&gt;"",VLOOKUP(B139,#REF!,4,FALSE),"")</f>
        <v>#REF!</v>
      </c>
      <c r="B139" s="22" t="s">
        <v>275</v>
      </c>
      <c r="C139" s="5">
        <v>112</v>
      </c>
      <c r="D139" s="14" t="s">
        <v>168</v>
      </c>
      <c r="E139" s="34">
        <v>450</v>
      </c>
      <c r="F139" s="38"/>
      <c r="G139" s="39">
        <f t="shared" si="1"/>
        <v>0</v>
      </c>
    </row>
    <row r="140" spans="1:7" ht="11.25">
      <c r="A140" s="3" t="e">
        <f>IF(B140&lt;&gt;"",VLOOKUP(B140,#REF!,4,FALSE),"")</f>
        <v>#REF!</v>
      </c>
      <c r="B140" s="22" t="s">
        <v>276</v>
      </c>
      <c r="C140" s="5">
        <v>113</v>
      </c>
      <c r="D140" s="14" t="s">
        <v>169</v>
      </c>
      <c r="E140" s="34">
        <v>450</v>
      </c>
      <c r="F140" s="38"/>
      <c r="G140" s="39">
        <f t="shared" si="1"/>
        <v>0</v>
      </c>
    </row>
    <row r="141" spans="1:7" ht="11.25">
      <c r="A141" s="3" t="e">
        <f>IF(B141&lt;&gt;"",VLOOKUP(B141,#REF!,4,FALSE),"")</f>
        <v>#REF!</v>
      </c>
      <c r="B141" s="22" t="s">
        <v>277</v>
      </c>
      <c r="C141" s="5">
        <v>114</v>
      </c>
      <c r="D141" s="14" t="s">
        <v>170</v>
      </c>
      <c r="E141" s="34">
        <v>450</v>
      </c>
      <c r="F141" s="38"/>
      <c r="G141" s="39">
        <f>F141*E141</f>
        <v>0</v>
      </c>
    </row>
    <row r="142" spans="1:7" ht="11.25">
      <c r="A142" s="3" t="e">
        <f>IF(B142&lt;&gt;"",VLOOKUP(B142,#REF!,4,FALSE),"")</f>
        <v>#REF!</v>
      </c>
      <c r="B142" s="22" t="s">
        <v>278</v>
      </c>
      <c r="C142" s="5">
        <v>115</v>
      </c>
      <c r="D142" s="14" t="s">
        <v>171</v>
      </c>
      <c r="E142" s="34">
        <v>450</v>
      </c>
      <c r="F142" s="38"/>
      <c r="G142" s="39">
        <f>F142*E142</f>
        <v>0</v>
      </c>
    </row>
    <row r="143" spans="1:7" ht="11.25">
      <c r="A143" s="3" t="e">
        <f>IF(B143&lt;&gt;"",VLOOKUP(B143,#REF!,4,FALSE),"")</f>
        <v>#REF!</v>
      </c>
      <c r="B143" s="22" t="s">
        <v>279</v>
      </c>
      <c r="C143" s="5">
        <v>116</v>
      </c>
      <c r="D143" s="14" t="s">
        <v>172</v>
      </c>
      <c r="E143" s="34">
        <v>450</v>
      </c>
      <c r="F143" s="38"/>
      <c r="G143" s="39">
        <f>F143*E143</f>
        <v>0</v>
      </c>
    </row>
    <row r="144" spans="1:7" ht="11.25">
      <c r="A144" s="3" t="e">
        <f>IF(B144&lt;&gt;"",VLOOKUP(B144,#REF!,4,FALSE),"")</f>
        <v>#REF!</v>
      </c>
      <c r="B144" s="22" t="s">
        <v>280</v>
      </c>
      <c r="C144" s="5">
        <v>117</v>
      </c>
      <c r="D144" s="14" t="s">
        <v>173</v>
      </c>
      <c r="E144" s="34">
        <v>450</v>
      </c>
      <c r="F144" s="38"/>
      <c r="G144" s="39">
        <f>F144*E144</f>
        <v>0</v>
      </c>
    </row>
    <row r="145" spans="1:7" ht="11.25">
      <c r="A145" s="3" t="e">
        <f>IF(B145&lt;&gt;"",VLOOKUP(B145,#REF!,4,FALSE),"")</f>
        <v>#REF!</v>
      </c>
      <c r="B145" s="22" t="s">
        <v>281</v>
      </c>
      <c r="C145" s="5">
        <v>118</v>
      </c>
      <c r="D145" s="14" t="s">
        <v>174</v>
      </c>
      <c r="E145" s="34">
        <v>450</v>
      </c>
      <c r="F145" s="38"/>
      <c r="G145" s="39">
        <f>F145*E145</f>
        <v>0</v>
      </c>
    </row>
    <row r="146" spans="3:7" ht="11.25">
      <c r="C146" s="37"/>
      <c r="D146" s="41" t="s">
        <v>289</v>
      </c>
      <c r="E146" s="37"/>
      <c r="F146" s="40">
        <f>SUM(F14:F145)</f>
        <v>0</v>
      </c>
      <c r="G146" s="40">
        <f>SUM(G14:G145)</f>
        <v>0</v>
      </c>
    </row>
  </sheetData>
  <mergeCells count="8">
    <mergeCell ref="D3:G3"/>
    <mergeCell ref="C135:E135"/>
    <mergeCell ref="C47:E47"/>
    <mergeCell ref="C64:E64"/>
    <mergeCell ref="C7:E7"/>
    <mergeCell ref="C8:E8"/>
    <mergeCell ref="C9:E9"/>
    <mergeCell ref="C122:E122"/>
  </mergeCells>
  <printOptions/>
  <pageMargins left="0.25" right="0.14" top="0.26" bottom="0.1" header="0.22" footer="0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Dragoş DOBRAN</Manager>
  <Company>SIVECO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Miscari MF</dc:title>
  <dc:subject>I/O</dc:subject>
  <dc:creator>Cristi POTLOG</dc:creator>
  <cp:keywords/>
  <dc:description/>
  <cp:lastModifiedBy>name</cp:lastModifiedBy>
  <cp:lastPrinted>2015-04-07T06:59:41Z</cp:lastPrinted>
  <dcterms:created xsi:type="dcterms:W3CDTF">1996-10-14T23:33:28Z</dcterms:created>
  <dcterms:modified xsi:type="dcterms:W3CDTF">2017-03-07T09:29:59Z</dcterms:modified>
  <cp:category/>
  <cp:version/>
  <cp:contentType/>
  <cp:contentStatus/>
</cp:coreProperties>
</file>